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Tāme" sheetId="1" state="visible" r:id="rId2"/>
    <sheet name="Finansēšanas plāns" sheetId="2" state="visible" r:id="rId3"/>
    <sheet name="Atskaite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<sst xmlns="http://schemas.openxmlformats.org/spreadsheetml/2006/main" count="119" uniqueCount="92">
  <si>
    <t xml:space="preserve">Pielikums Nr.1</t>
  </si>
  <si>
    <t xml:space="preserve">*Tāme ir saskaņota, ja to parakstījis LSFP prezidents vai ģenerālsekretārs</t>
  </si>
  <si>
    <t xml:space="preserve">Sadarbības līgums Nr. 2.2.1.1-23/65</t>
  </si>
  <si>
    <t xml:space="preserve">Latvijas Slidošanas asociācija</t>
  </si>
  <si>
    <t xml:space="preserve">(Organizācijas (federācijas) nosaukums)</t>
  </si>
  <si>
    <t xml:space="preserve">Plānoto izdevumu TĀME federācijas darbības un aktivitāšu nodrošināšanai 2023.gadā</t>
  </si>
  <si>
    <t xml:space="preserve">EKK piemērošanu skatīt MKN Nr. 1031 </t>
  </si>
  <si>
    <t xml:space="preserve">LSFP piešķirto valsts budžeta līdzekļu (dotācijas) ietvaros</t>
  </si>
  <si>
    <t xml:space="preserve">https://likumi.lv/doc.php?id=124833</t>
  </si>
  <si>
    <t xml:space="preserve">EK kods:</t>
  </si>
  <si>
    <t xml:space="preserve">Izdevumi kopā</t>
  </si>
  <si>
    <t xml:space="preserve">Nr.p.k.</t>
  </si>
  <si>
    <t xml:space="preserve">Pasākuma sarīkošanas laiks           (kalendārā secībā)</t>
  </si>
  <si>
    <t xml:space="preserve">Pasākuma, aktivitātes nosaukums</t>
  </si>
  <si>
    <t xml:space="preserve">Dalībn. skaits</t>
  </si>
  <si>
    <t xml:space="preserve">Vieta</t>
  </si>
  <si>
    <t xml:space="preserve">Mēnešalga</t>
  </si>
  <si>
    <t xml:space="preserve">Atalgojums fiziskajām personām uz tiesiskās attiecības regulējošu dokumentu pamata</t>
  </si>
  <si>
    <t xml:space="preserve">Darba devēja VSAOI</t>
  </si>
  <si>
    <t xml:space="preserve">Iekšzemes darba un dienesta komandējumi</t>
  </si>
  <si>
    <t xml:space="preserve">Ārvalstu darba un dienesta komandējumi</t>
  </si>
  <si>
    <t xml:space="preserve">Izdevumi par sakaru pakalpojumiem</t>
  </si>
  <si>
    <t xml:space="preserve">Izdevumi par komunālajiem pakalpojumiem</t>
  </si>
  <si>
    <t xml:space="preserve">Dažādi pakalpojumi</t>
  </si>
  <si>
    <t xml:space="preserve">Remontdarbi un iestāžu uzturēšanas pakalpojumi (izņemot kapitālo remontu)</t>
  </si>
  <si>
    <t xml:space="preserve">Informācijas tehnoloģiju pakalpojumi</t>
  </si>
  <si>
    <t xml:space="preserve">Īre un noma</t>
  </si>
  <si>
    <t xml:space="preserve">Izdevumi par dažādām precēm un inventāru</t>
  </si>
  <si>
    <t xml:space="preserve">Iestāžu uzturēšanas materiāli un preces</t>
  </si>
  <si>
    <t xml:space="preserve">Pārējās preces </t>
  </si>
  <si>
    <t xml:space="preserve">Valsts un pašvaldību budžeta dotācija biedrībām un nodibinājumiem</t>
  </si>
  <si>
    <t xml:space="preserve">Pārējie pamatlīdzekļi</t>
  </si>
  <si>
    <t xml:space="preserve">Biedra naudas, dalības maksa un iemaksas starptautiskajās institūcijās</t>
  </si>
  <si>
    <t xml:space="preserve">1. Finansējums plānotajām aktivitātēm</t>
  </si>
  <si>
    <t xml:space="preserve">Marts, 2023</t>
  </si>
  <si>
    <t xml:space="preserve">ISU PČ daiļslidošanā</t>
  </si>
  <si>
    <t xml:space="preserve">Saitama, Japāna</t>
  </si>
  <si>
    <t xml:space="preserve">2. Finansējums plānotajām aktivitātēm (bērnu un jauniešu sporta atbalstam)</t>
  </si>
  <si>
    <t xml:space="preserve">Slidošanas inventārs</t>
  </si>
  <si>
    <t xml:space="preserve">3. Finansējums federācijas administratīvo izdevumu segšanai</t>
  </si>
  <si>
    <t xml:space="preserve">Kopā:</t>
  </si>
  <si>
    <t xml:space="preserve">Sagatavotājs, telefons:</t>
  </si>
  <si>
    <t xml:space="preserve">Inese Jesse, 29197575</t>
  </si>
  <si>
    <t xml:space="preserve">Pielikums Nr.2</t>
  </si>
  <si>
    <t xml:space="preserve">*Finansēšanas plāns ir saskaņots, ja to parakstījis LSFP prezidents vai ģenerālsekretārs</t>
  </si>
  <si>
    <t xml:space="preserve">FINANSĒŠANAS PLĀNS 2023. gadam</t>
  </si>
  <si>
    <t xml:space="preserve">valsts budžeta līdzekļu (dotācijas) saņemšanai</t>
  </si>
  <si>
    <t xml:space="preserve">Nr.</t>
  </si>
  <si>
    <t xml:space="preserve">Ceturksnis</t>
  </si>
  <si>
    <t xml:space="preserve">Summa, EUR</t>
  </si>
  <si>
    <t xml:space="preserve">%</t>
  </si>
  <si>
    <t xml:space="preserve">1.</t>
  </si>
  <si>
    <t xml:space="preserve">1.ceturksnis</t>
  </si>
  <si>
    <t xml:space="preserve">2.</t>
  </si>
  <si>
    <t xml:space="preserve">2.ceturksnis</t>
  </si>
  <si>
    <t xml:space="preserve">3.</t>
  </si>
  <si>
    <t xml:space="preserve">3.ceturksnis</t>
  </si>
  <si>
    <t xml:space="preserve">4.</t>
  </si>
  <si>
    <t xml:space="preserve">4.ceturksnis</t>
  </si>
  <si>
    <t xml:space="preserve">(Aizpildīt veselos skaitļos)</t>
  </si>
  <si>
    <t xml:space="preserve">Sagatavotājs, telefons: Inese Jesse, 29197575</t>
  </si>
  <si>
    <t xml:space="preserve">Pielikums Nr.3</t>
  </si>
  <si>
    <t xml:space="preserve">LATVIJAS SLIDOŠANAS ASOCIĀCIJA</t>
  </si>
  <si>
    <t xml:space="preserve">ATSKAITE par LSFP piešķirto valsts budžeta līdzekļu (dotācijas) izlietojumu</t>
  </si>
  <si>
    <t xml:space="preserve">  1.daļa</t>
  </si>
  <si>
    <t xml:space="preserve"> pa EK kodiem      </t>
  </si>
  <si>
    <t xml:space="preserve">par 2023. gada 1.ceturksni</t>
  </si>
  <si>
    <t xml:space="preserve">EK kods</t>
  </si>
  <si>
    <t xml:space="preserve">Izdevumu veids</t>
  </si>
  <si>
    <t xml:space="preserve">Apstiprināts tāmē gadam</t>
  </si>
  <si>
    <t xml:space="preserve">Saņemtie/izlie- totie līdzekļi par iepriekšējo periodu</t>
  </si>
  <si>
    <t xml:space="preserve">Atskaites ceturksnī saņemtie/izlie- totie līdzekļi</t>
  </si>
  <si>
    <t xml:space="preserve">Atlikums perioda sākumā</t>
  </si>
  <si>
    <t xml:space="preserve">Dotācija</t>
  </si>
  <si>
    <t xml:space="preserve">Pārējās preces</t>
  </si>
  <si>
    <t xml:space="preserve">Valsts un pašvaldību budžeta dotācija biedrībām</t>
  </si>
  <si>
    <t xml:space="preserve">Kopā izdevumi</t>
  </si>
  <si>
    <t xml:space="preserve">Atlikums  perioda beigās</t>
  </si>
  <si>
    <t xml:space="preserve">EKK piemērošanu skatīt MKN Nr. 1031, https://likumi.lv/doc.php?id=124833</t>
  </si>
  <si>
    <r>
      <rPr>
        <b val="true"/>
        <u val="single"/>
        <sz val="10"/>
        <color rgb="FF000000"/>
        <rFont val="Arial"/>
        <family val="2"/>
        <charset val="186"/>
      </rPr>
      <t xml:space="preserve">Atskaitei pievienojamie dokumenti:</t>
    </r>
    <r>
      <rPr>
        <b val="true"/>
        <sz val="10"/>
        <color rgb="FF000000"/>
        <rFont val="Arial"/>
        <family val="2"/>
        <charset val="186"/>
      </rPr>
      <t xml:space="preserve"> </t>
    </r>
    <r>
      <rPr>
        <sz val="10"/>
        <color rgb="FF000000"/>
        <rFont val="Arial"/>
        <family val="2"/>
        <charset val="186"/>
      </rPr>
      <t xml:space="preserve"> </t>
    </r>
  </si>
  <si>
    <t xml:space="preserve">1. Apstiprināts Valsts kases konta izraksts; </t>
  </si>
  <si>
    <t xml:space="preserve">2. Pirmdokumentu kopijas </t>
  </si>
  <si>
    <t xml:space="preserve">2.daļa</t>
  </si>
  <si>
    <t xml:space="preserve">atbilstoši Tāmē plānotajām aktivitātēm</t>
  </si>
  <si>
    <t xml:space="preserve">Pasākuma, aktivitātes nosaukums (atbilstoši Tāmei)</t>
  </si>
  <si>
    <t xml:space="preserve">Saņemtie/izlietotie līdzekļi par iepriekšējo periodu</t>
  </si>
  <si>
    <t xml:space="preserve">Atskaites ceturksnī saņemtie/izlietotie līdzekļi</t>
  </si>
  <si>
    <t xml:space="preserve">Izlietots kopā</t>
  </si>
  <si>
    <t xml:space="preserve">Starpība</t>
  </si>
  <si>
    <t xml:space="preserve">KOPĀ:</t>
  </si>
  <si>
    <t xml:space="preserve">* Oranži iekrāsotos lauciņus organizācija (federācija)  aizpilda pašrocīgi</t>
  </si>
  <si>
    <t xml:space="preserve">** Zaļi iekrāsotie lauciņi satur formulas, taču, nepieciešamības gadījumā, organizācija (federācija) tos var mainīt pašrocīgi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</si>
</sst>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#,##0.00"/>
    <numFmt numFmtId="168" formatCode="0.0"/>
    <numFmt numFmtId="169" formatCode="General"/>
  </numFmts>
  <fonts count="2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86"/>
    </font>
    <font>
      <b val="true"/>
      <sz val="12"/>
      <name val="Arial"/>
      <family val="2"/>
      <charset val="186"/>
    </font>
    <font>
      <sz val="12"/>
      <name val="Arial"/>
      <family val="2"/>
      <charset val="186"/>
    </font>
    <font>
      <b val="true"/>
      <sz val="16"/>
      <name val="Arial"/>
      <family val="2"/>
      <charset val="186"/>
    </font>
    <font>
      <b val="true"/>
      <sz val="14"/>
      <name val="Arial"/>
      <family val="2"/>
      <charset val="186"/>
    </font>
    <font>
      <sz val="9"/>
      <name val="Arial"/>
      <family val="2"/>
      <charset val="186"/>
    </font>
    <font>
      <u val="single"/>
      <sz val="9"/>
      <color rgb="FF0000FF"/>
      <name val="Arial"/>
      <family val="2"/>
      <charset val="186"/>
    </font>
    <font>
      <u val="single"/>
      <sz val="10"/>
      <color rgb="FF0000FF"/>
      <name val="Arial"/>
      <family val="2"/>
      <charset val="186"/>
    </font>
    <font>
      <b val="true"/>
      <sz val="10"/>
      <name val="Arial"/>
      <family val="2"/>
      <charset val="186"/>
    </font>
    <font>
      <b val="true"/>
      <sz val="8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 val="true"/>
      <sz val="10"/>
      <color rgb="FFFF0000"/>
      <name val="Arial"/>
      <family val="2"/>
      <charset val="186"/>
    </font>
    <font>
      <sz val="9"/>
      <color rgb="FFFF0000"/>
      <name val="Arial"/>
      <family val="2"/>
      <charset val="186"/>
    </font>
    <font>
      <b val="true"/>
      <sz val="11"/>
      <name val="Arial"/>
      <family val="2"/>
      <charset val="186"/>
    </font>
    <font>
      <sz val="11"/>
      <name val="Arial"/>
      <family val="2"/>
      <charset val="186"/>
    </font>
    <font>
      <b val="true"/>
      <u val="single"/>
      <sz val="10"/>
      <color rgb="FF000000"/>
      <name val="Arial"/>
      <family val="2"/>
      <charset val="186"/>
    </font>
    <font>
      <b val="true"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2F2F2"/>
        <bgColor rgb="FFEBF1DE"/>
      </patternFill>
    </fill>
    <fill>
      <patternFill patternType="solid">
        <fgColor rgb="FFEBF1DE"/>
        <bgColor rgb="FFF2F2F2"/>
      </patternFill>
    </fill>
    <fill>
      <patternFill patternType="solid">
        <fgColor rgb="FFFDEADA"/>
        <bgColor rgb="FFEBF1DE"/>
      </patternFill>
    </fill>
  </fills>
  <borders count="1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4" xfId="22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bottom" textRotation="9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3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4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3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3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22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18" fillId="3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8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2" borderId="0" xfId="2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0" xfId="20" applyFont="fals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2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4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4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1"/>
    <cellStyle name="Normal_Sheet1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ADA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likumi.lv/doc.php?id=124833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43"/>
  <sheetViews>
    <sheetView showFormulas="false" showGridLines="true" showRowColHeaders="true" showZeros="true" rightToLeft="false" tabSelected="false" showOutlineSymbols="true" defaultGridColor="true" view="normal" topLeftCell="A5" colorId="64" zoomScale="70" zoomScaleNormal="70" zoomScalePageLayoutView="100" workbookViewId="0">
      <selection pane="topLeft" activeCell="B27" activeCellId="0" sqref="B27"/>
    </sheetView>
  </sheetViews>
  <sheetFormatPr defaultColWidth="11.390625" defaultRowHeight="12.45" zeroHeight="false" outlineLevelRow="0" outlineLevelCol="0"/>
  <cols>
    <col collapsed="false" customWidth="true" hidden="false" outlineLevel="0" max="1" min="1" style="1" width="5.01"/>
    <col collapsed="false" customWidth="true" hidden="false" outlineLevel="0" max="2" min="2" style="2" width="14.01"/>
    <col collapsed="false" customWidth="true" hidden="false" outlineLevel="0" max="3" min="3" style="2" width="25.38"/>
    <col collapsed="false" customWidth="true" hidden="false" outlineLevel="0" max="4" min="4" style="2" width="6.84"/>
    <col collapsed="false" customWidth="true" hidden="false" outlineLevel="0" max="5" min="5" style="2" width="15.38"/>
    <col collapsed="false" customWidth="true" hidden="false" outlineLevel="0" max="6" min="6" style="2" width="6.31"/>
    <col collapsed="false" customWidth="true" hidden="false" outlineLevel="0" max="7" min="7" style="2" width="9.69"/>
    <col collapsed="false" customWidth="true" hidden="false" outlineLevel="0" max="8" min="8" style="3" width="6.31"/>
    <col collapsed="false" customWidth="true" hidden="false" outlineLevel="0" max="9" min="9" style="2" width="5.31"/>
    <col collapsed="false" customWidth="true" hidden="false" outlineLevel="0" max="10" min="10" style="2" width="8.07"/>
    <col collapsed="false" customWidth="true" hidden="false" outlineLevel="0" max="11" min="11" style="2" width="5.31"/>
    <col collapsed="false" customWidth="true" hidden="false" outlineLevel="0" max="12" min="12" style="2" width="7.38"/>
    <col collapsed="false" customWidth="true" hidden="false" outlineLevel="0" max="13" min="13" style="2" width="6.31"/>
    <col collapsed="false" customWidth="true" hidden="false" outlineLevel="0" max="14" min="14" style="2" width="9.69"/>
    <col collapsed="false" customWidth="true" hidden="false" outlineLevel="0" max="15" min="15" style="2" width="5.31"/>
    <col collapsed="false" customWidth="true" hidden="false" outlineLevel="0" max="16" min="16" style="2" width="6.01"/>
    <col collapsed="false" customWidth="true" hidden="false" outlineLevel="0" max="17" min="17" style="2" width="7.53"/>
    <col collapsed="false" customWidth="true" hidden="false" outlineLevel="0" max="18" min="18" style="2" width="5.31"/>
    <col collapsed="false" customWidth="true" hidden="false" outlineLevel="0" max="19" min="19" style="2" width="5.55"/>
    <col collapsed="false" customWidth="true" hidden="false" outlineLevel="0" max="20" min="20" style="2" width="9.69"/>
    <col collapsed="false" customWidth="true" hidden="false" outlineLevel="0" max="21" min="21" style="2" width="5.55"/>
    <col collapsed="false" customWidth="true" hidden="false" outlineLevel="0" max="22" min="22" style="2" width="9.69"/>
    <col collapsed="false" customWidth="true" hidden="false" outlineLevel="0" max="23" min="23" style="1" width="9"/>
    <col collapsed="false" customWidth="true" hidden="false" outlineLevel="0" max="24" min="24" style="1" width="14.84"/>
    <col collapsed="false" customWidth="false" hidden="false" outlineLevel="0" max="1024" min="25" style="1" width="11.38"/>
  </cols>
  <sheetData>
    <row r="1" s="7" customFormat="true" ht="15.65" hidden="false" customHeight="true" outlineLevel="0" collapsed="false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Q1" s="8" t="s">
        <v>1</v>
      </c>
      <c r="R1" s="8"/>
      <c r="S1" s="8"/>
      <c r="T1" s="8"/>
      <c r="U1" s="8"/>
      <c r="V1" s="8"/>
      <c r="W1" s="8"/>
      <c r="X1" s="5"/>
    </row>
    <row r="2" s="7" customFormat="true" ht="15.45" hidden="false" customHeight="false" outlineLevel="0" collapsed="false">
      <c r="A2" s="4" t="s">
        <v>2</v>
      </c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  <c r="Q2" s="8"/>
      <c r="R2" s="8"/>
      <c r="S2" s="8"/>
      <c r="T2" s="8"/>
      <c r="U2" s="8"/>
      <c r="V2" s="8"/>
      <c r="W2" s="8"/>
      <c r="X2" s="5"/>
    </row>
    <row r="3" s="7" customFormat="true" ht="12" hidden="false" customHeight="true" outlineLevel="0" collapsed="false"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9"/>
      <c r="R3" s="10"/>
      <c r="S3" s="10"/>
      <c r="T3" s="10"/>
      <c r="U3" s="5"/>
      <c r="V3" s="5"/>
      <c r="W3" s="5"/>
      <c r="X3" s="5"/>
    </row>
    <row r="4" s="7" customFormat="true" ht="21.65" hidden="false" customHeight="true" outlineLevel="0" collapsed="false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5"/>
      <c r="K4" s="5"/>
      <c r="L4" s="5"/>
      <c r="M4" s="5"/>
      <c r="N4" s="5"/>
      <c r="O4" s="5"/>
      <c r="P4" s="5"/>
      <c r="Q4" s="5"/>
    </row>
    <row r="5" s="7" customFormat="true" ht="15.75" hidden="false" customHeight="true" outlineLevel="0" collapsed="false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5"/>
      <c r="K5" s="5"/>
      <c r="L5" s="5"/>
      <c r="M5" s="5"/>
      <c r="N5" s="5"/>
      <c r="O5" s="5"/>
      <c r="P5" s="5"/>
      <c r="Q5" s="5"/>
    </row>
    <row r="6" s="7" customFormat="true" ht="15.45" hidden="false" customHeight="false" outlineLevel="0" collapsed="false">
      <c r="A6" s="13"/>
      <c r="B6" s="5"/>
      <c r="C6" s="5"/>
      <c r="D6" s="5"/>
      <c r="F6" s="14"/>
      <c r="G6" s="5"/>
      <c r="H6" s="6"/>
      <c r="I6" s="5"/>
      <c r="J6" s="5"/>
      <c r="K6" s="5"/>
      <c r="L6" s="5"/>
      <c r="M6" s="5"/>
      <c r="N6" s="5"/>
      <c r="O6" s="5"/>
      <c r="P6" s="5"/>
      <c r="Q6" s="5"/>
    </row>
    <row r="7" s="7" customFormat="true" ht="17.6" hidden="false" customHeight="true" outlineLevel="0" collapsed="false">
      <c r="A7" s="15" t="s">
        <v>5</v>
      </c>
      <c r="B7" s="15"/>
      <c r="C7" s="15"/>
      <c r="D7" s="15"/>
      <c r="E7" s="5"/>
      <c r="F7" s="5"/>
      <c r="G7" s="5"/>
      <c r="H7" s="6"/>
      <c r="I7" s="5"/>
      <c r="J7" s="5"/>
      <c r="K7" s="5"/>
      <c r="L7" s="5"/>
      <c r="M7" s="5"/>
      <c r="N7" s="5"/>
      <c r="O7" s="5"/>
      <c r="P7" s="5"/>
      <c r="Q7" s="16" t="s">
        <v>6</v>
      </c>
      <c r="R7" s="16"/>
      <c r="S7" s="16"/>
      <c r="T7" s="16"/>
      <c r="U7" s="16"/>
      <c r="V7" s="16"/>
      <c r="W7" s="5"/>
    </row>
    <row r="8" s="7" customFormat="true" ht="17.6" hidden="false" customHeight="false" outlineLevel="0" collapsed="false">
      <c r="A8" s="15" t="s">
        <v>7</v>
      </c>
      <c r="B8" s="15"/>
      <c r="C8" s="15"/>
      <c r="D8" s="15"/>
      <c r="E8" s="5"/>
      <c r="F8" s="14"/>
      <c r="G8" s="14"/>
      <c r="H8" s="17"/>
      <c r="I8" s="2"/>
      <c r="J8" s="14"/>
      <c r="K8" s="14"/>
      <c r="L8" s="14"/>
      <c r="M8" s="14"/>
      <c r="N8" s="14"/>
      <c r="O8" s="14"/>
      <c r="P8" s="5"/>
      <c r="Q8" s="18"/>
      <c r="R8" s="19" t="s">
        <v>8</v>
      </c>
      <c r="S8" s="19"/>
      <c r="T8" s="19"/>
      <c r="U8" s="19"/>
      <c r="V8" s="19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="7" customFormat="true" ht="11.15" hidden="false" customHeight="true" outlineLevel="0" collapsed="false">
      <c r="C9" s="5"/>
      <c r="D9" s="5"/>
      <c r="E9" s="5"/>
      <c r="F9" s="14"/>
      <c r="G9" s="14"/>
      <c r="H9" s="17"/>
      <c r="I9" s="14"/>
      <c r="J9" s="14"/>
      <c r="K9" s="14"/>
      <c r="L9" s="14"/>
      <c r="M9" s="14"/>
      <c r="N9" s="14"/>
      <c r="O9" s="14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customFormat="false" ht="12.45" hidden="false" customHeight="true" outlineLevel="0" collapsed="false">
      <c r="A10" s="20"/>
      <c r="B10" s="21"/>
      <c r="C10" s="21"/>
      <c r="D10" s="22"/>
      <c r="E10" s="23" t="s">
        <v>9</v>
      </c>
      <c r="F10" s="24" t="n">
        <v>1110</v>
      </c>
      <c r="G10" s="25" t="n">
        <v>1150</v>
      </c>
      <c r="H10" s="25" t="n">
        <v>1210</v>
      </c>
      <c r="I10" s="26" t="n">
        <v>2110</v>
      </c>
      <c r="J10" s="26" t="n">
        <v>2120</v>
      </c>
      <c r="K10" s="25" t="n">
        <v>2210</v>
      </c>
      <c r="L10" s="26" t="n">
        <v>2220</v>
      </c>
      <c r="M10" s="26" t="n">
        <v>2230</v>
      </c>
      <c r="N10" s="24" t="n">
        <v>2240</v>
      </c>
      <c r="O10" s="25" t="n">
        <v>2250</v>
      </c>
      <c r="P10" s="26" t="n">
        <v>2260</v>
      </c>
      <c r="Q10" s="26" t="n">
        <v>2310</v>
      </c>
      <c r="R10" s="26" t="n">
        <v>2350</v>
      </c>
      <c r="S10" s="25" t="n">
        <v>2390</v>
      </c>
      <c r="T10" s="24" t="n">
        <v>3260</v>
      </c>
      <c r="U10" s="24" t="n">
        <v>5230</v>
      </c>
      <c r="V10" s="24" t="n">
        <v>7710</v>
      </c>
      <c r="W10" s="27" t="s">
        <v>10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="37" customFormat="true" ht="114.65" hidden="false" customHeight="true" outlineLevel="0" collapsed="false">
      <c r="A11" s="28" t="s">
        <v>11</v>
      </c>
      <c r="B11" s="28" t="s">
        <v>12</v>
      </c>
      <c r="C11" s="28" t="s">
        <v>13</v>
      </c>
      <c r="D11" s="28" t="s">
        <v>14</v>
      </c>
      <c r="E11" s="29" t="s">
        <v>15</v>
      </c>
      <c r="F11" s="30" t="s">
        <v>16</v>
      </c>
      <c r="G11" s="31" t="s">
        <v>17</v>
      </c>
      <c r="H11" s="32" t="s">
        <v>18</v>
      </c>
      <c r="I11" s="33" t="s">
        <v>19</v>
      </c>
      <c r="J11" s="31" t="s">
        <v>20</v>
      </c>
      <c r="K11" s="31" t="s">
        <v>21</v>
      </c>
      <c r="L11" s="31" t="s">
        <v>22</v>
      </c>
      <c r="M11" s="31" t="s">
        <v>23</v>
      </c>
      <c r="N11" s="34" t="s">
        <v>24</v>
      </c>
      <c r="O11" s="31" t="s">
        <v>25</v>
      </c>
      <c r="P11" s="30" t="s">
        <v>26</v>
      </c>
      <c r="Q11" s="31" t="s">
        <v>27</v>
      </c>
      <c r="R11" s="31" t="s">
        <v>28</v>
      </c>
      <c r="S11" s="31" t="s">
        <v>29</v>
      </c>
      <c r="T11" s="34" t="s">
        <v>30</v>
      </c>
      <c r="U11" s="35" t="s">
        <v>31</v>
      </c>
      <c r="V11" s="36" t="s">
        <v>32</v>
      </c>
      <c r="W11" s="27"/>
    </row>
    <row r="12" s="41" customFormat="true" ht="17.15" hidden="false" customHeight="true" outlineLevel="0" collapsed="false">
      <c r="A12" s="38" t="s">
        <v>33</v>
      </c>
      <c r="B12" s="38"/>
      <c r="C12" s="38"/>
      <c r="D12" s="38"/>
      <c r="E12" s="38"/>
      <c r="F12" s="39" t="n">
        <f aca="false">SUM(F13:F22)</f>
        <v>0</v>
      </c>
      <c r="G12" s="39" t="n">
        <f aca="false">SUM(G13:G22)</f>
        <v>0</v>
      </c>
      <c r="H12" s="39" t="n">
        <f aca="false">SUM(H13:H22)</f>
        <v>0</v>
      </c>
      <c r="I12" s="39" t="n">
        <f aca="false">SUM(I13:I22)</f>
        <v>0</v>
      </c>
      <c r="J12" s="39" t="n">
        <f aca="false">SUM(J13:J22)</f>
        <v>3591</v>
      </c>
      <c r="K12" s="39" t="n">
        <f aca="false">SUM(K13:K22)</f>
        <v>0</v>
      </c>
      <c r="L12" s="39" t="n">
        <f aca="false">SUM(L13:L22)</f>
        <v>0</v>
      </c>
      <c r="M12" s="39" t="n">
        <f aca="false">SUM(M13:M22)</f>
        <v>0</v>
      </c>
      <c r="N12" s="39" t="n">
        <f aca="false">SUM(N13:N22)</f>
        <v>0</v>
      </c>
      <c r="O12" s="39" t="n">
        <f aca="false">SUM(O13:O22)</f>
        <v>0</v>
      </c>
      <c r="P12" s="39" t="n">
        <f aca="false">SUM(P13:P22)</f>
        <v>0</v>
      </c>
      <c r="Q12" s="39" t="n">
        <f aca="false">SUM(Q13:Q22)</f>
        <v>0</v>
      </c>
      <c r="R12" s="39" t="n">
        <f aca="false">SUM(R13:R22)</f>
        <v>0</v>
      </c>
      <c r="S12" s="39" t="n">
        <f aca="false">SUM(S13:S22)</f>
        <v>0</v>
      </c>
      <c r="T12" s="39" t="n">
        <f aca="false">SUM(T13:T22)</f>
        <v>0</v>
      </c>
      <c r="U12" s="39" t="n">
        <f aca="false">SUM(U13:U22)</f>
        <v>0</v>
      </c>
      <c r="V12" s="39" t="n">
        <f aca="false">SUM(V13:V22)</f>
        <v>0</v>
      </c>
      <c r="W12" s="40" t="n">
        <f aca="false">SUM(F12:V12)</f>
        <v>3591</v>
      </c>
    </row>
    <row r="13" s="46" customFormat="true" ht="14.15" hidden="false" customHeight="true" outlineLevel="0" collapsed="false">
      <c r="A13" s="42" t="n">
        <v>1</v>
      </c>
      <c r="B13" s="42" t="s">
        <v>34</v>
      </c>
      <c r="C13" s="43" t="s">
        <v>35</v>
      </c>
      <c r="D13" s="42" t="n">
        <v>2</v>
      </c>
      <c r="E13" s="42" t="s">
        <v>36</v>
      </c>
      <c r="F13" s="44"/>
      <c r="G13" s="44"/>
      <c r="H13" s="44"/>
      <c r="I13" s="44"/>
      <c r="J13" s="44" t="n">
        <v>3591</v>
      </c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5" t="n">
        <f aca="false">SUM(F13:V13)</f>
        <v>3591</v>
      </c>
    </row>
    <row r="14" s="46" customFormat="true" ht="14.15" hidden="false" customHeight="true" outlineLevel="0" collapsed="false">
      <c r="A14" s="42" t="n">
        <v>2</v>
      </c>
      <c r="B14" s="42"/>
      <c r="C14" s="43"/>
      <c r="D14" s="42"/>
      <c r="E14" s="42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5" t="n">
        <f aca="false">SUM(F14:V14)</f>
        <v>0</v>
      </c>
    </row>
    <row r="15" s="46" customFormat="true" ht="14.15" hidden="false" customHeight="true" outlineLevel="0" collapsed="false">
      <c r="A15" s="42" t="n">
        <v>3</v>
      </c>
      <c r="B15" s="42"/>
      <c r="C15" s="43"/>
      <c r="D15" s="42"/>
      <c r="E15" s="4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5" t="n">
        <f aca="false">SUM(F15:V15)</f>
        <v>0</v>
      </c>
    </row>
    <row r="16" s="46" customFormat="true" ht="14.15" hidden="false" customHeight="true" outlineLevel="0" collapsed="false">
      <c r="A16" s="42" t="n">
        <v>4</v>
      </c>
      <c r="B16" s="42"/>
      <c r="C16" s="43"/>
      <c r="D16" s="42"/>
      <c r="E16" s="42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5" t="n">
        <f aca="false">SUM(F16:V16)</f>
        <v>0</v>
      </c>
    </row>
    <row r="17" s="46" customFormat="true" ht="14.15" hidden="false" customHeight="true" outlineLevel="0" collapsed="false">
      <c r="A17" s="42" t="n">
        <v>5</v>
      </c>
      <c r="B17" s="42"/>
      <c r="C17" s="43"/>
      <c r="D17" s="42"/>
      <c r="E17" s="42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5" t="n">
        <f aca="false">SUM(F17:V17)</f>
        <v>0</v>
      </c>
    </row>
    <row r="18" s="46" customFormat="true" ht="14.15" hidden="false" customHeight="true" outlineLevel="0" collapsed="false">
      <c r="A18" s="42" t="n">
        <v>6</v>
      </c>
      <c r="B18" s="42"/>
      <c r="C18" s="43"/>
      <c r="D18" s="42"/>
      <c r="E18" s="42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5" t="n">
        <f aca="false">SUM(F18:V18)</f>
        <v>0</v>
      </c>
    </row>
    <row r="19" s="46" customFormat="true" ht="14.15" hidden="false" customHeight="true" outlineLevel="0" collapsed="false">
      <c r="A19" s="42" t="n">
        <v>7</v>
      </c>
      <c r="B19" s="42"/>
      <c r="C19" s="43"/>
      <c r="D19" s="42"/>
      <c r="E19" s="42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5" t="n">
        <f aca="false">SUM(F19:V19)</f>
        <v>0</v>
      </c>
    </row>
    <row r="20" s="46" customFormat="true" ht="14.15" hidden="false" customHeight="true" outlineLevel="0" collapsed="false">
      <c r="A20" s="42" t="n">
        <v>8</v>
      </c>
      <c r="B20" s="42"/>
      <c r="C20" s="43"/>
      <c r="D20" s="42"/>
      <c r="E20" s="42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 t="n">
        <f aca="false">SUM(F20:V20)</f>
        <v>0</v>
      </c>
    </row>
    <row r="21" s="46" customFormat="true" ht="14.15" hidden="false" customHeight="true" outlineLevel="0" collapsed="false">
      <c r="A21" s="42" t="n">
        <v>9</v>
      </c>
      <c r="B21" s="42"/>
      <c r="C21" s="43"/>
      <c r="D21" s="42"/>
      <c r="E21" s="42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5" t="n">
        <f aca="false">SUM(F21:V21)</f>
        <v>0</v>
      </c>
    </row>
    <row r="22" s="46" customFormat="true" ht="14.15" hidden="false" customHeight="true" outlineLevel="0" collapsed="false">
      <c r="A22" s="42" t="n">
        <v>10</v>
      </c>
      <c r="B22" s="42"/>
      <c r="C22" s="43"/>
      <c r="D22" s="42"/>
      <c r="E22" s="42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5" t="n">
        <f aca="false">SUM(F22:V22)</f>
        <v>0</v>
      </c>
    </row>
    <row r="23" s="41" customFormat="true" ht="14.15" hidden="false" customHeight="true" outlineLevel="0" collapsed="false">
      <c r="A23" s="38" t="s">
        <v>37</v>
      </c>
      <c r="B23" s="38"/>
      <c r="C23" s="38"/>
      <c r="D23" s="38"/>
      <c r="E23" s="38"/>
      <c r="F23" s="39" t="n">
        <f aca="false">SUM(F24:F33)</f>
        <v>0</v>
      </c>
      <c r="G23" s="39" t="n">
        <f aca="false">SUM(G24:G33)</f>
        <v>0</v>
      </c>
      <c r="H23" s="39" t="n">
        <f aca="false">SUM(H24:H33)</f>
        <v>0</v>
      </c>
      <c r="I23" s="39" t="n">
        <f aca="false">SUM(I24:I33)</f>
        <v>0</v>
      </c>
      <c r="J23" s="39" t="n">
        <f aca="false">SUM(J24:J33)</f>
        <v>0</v>
      </c>
      <c r="K23" s="39" t="n">
        <f aca="false">SUM(K24:K33)</f>
        <v>0</v>
      </c>
      <c r="L23" s="39" t="n">
        <f aca="false">SUM(L24:L33)</f>
        <v>0</v>
      </c>
      <c r="M23" s="39" t="n">
        <f aca="false">SUM(M24:M33)</f>
        <v>0</v>
      </c>
      <c r="N23" s="39" t="n">
        <f aca="false">SUM(N24:N33)</f>
        <v>0</v>
      </c>
      <c r="O23" s="39" t="n">
        <f aca="false">SUM(O24:O33)</f>
        <v>0</v>
      </c>
      <c r="P23" s="39" t="n">
        <f aca="false">SUM(P24:P33)</f>
        <v>0</v>
      </c>
      <c r="Q23" s="39" t="n">
        <f aca="false">SUM(Q24:Q33)</f>
        <v>1540</v>
      </c>
      <c r="R23" s="39" t="n">
        <f aca="false">SUM(R24:R33)</f>
        <v>0</v>
      </c>
      <c r="S23" s="39" t="n">
        <f aca="false">SUM(S24:S33)</f>
        <v>0</v>
      </c>
      <c r="T23" s="39" t="n">
        <f aca="false">SUM(T24:T33)</f>
        <v>0</v>
      </c>
      <c r="U23" s="39" t="n">
        <f aca="false">SUM(U24:U33)</f>
        <v>0</v>
      </c>
      <c r="V23" s="39" t="n">
        <f aca="false">SUM(V24:V33)</f>
        <v>0</v>
      </c>
      <c r="W23" s="40" t="n">
        <f aca="false">SUM(F23:V23)</f>
        <v>1540</v>
      </c>
    </row>
    <row r="24" s="46" customFormat="true" ht="15" hidden="false" customHeight="true" outlineLevel="0" collapsed="false">
      <c r="A24" s="42" t="n">
        <v>1</v>
      </c>
      <c r="B24" s="42" t="s">
        <v>34</v>
      </c>
      <c r="C24" s="47" t="s">
        <v>38</v>
      </c>
      <c r="D24" s="42" t="n">
        <v>2</v>
      </c>
      <c r="E24" s="42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 t="n">
        <v>1540</v>
      </c>
      <c r="R24" s="44"/>
      <c r="S24" s="44"/>
      <c r="T24" s="44"/>
      <c r="U24" s="44"/>
      <c r="V24" s="44"/>
      <c r="W24" s="45" t="n">
        <f aca="false">SUM(F24:V24)</f>
        <v>1540</v>
      </c>
    </row>
    <row r="25" s="46" customFormat="true" ht="14.15" hidden="false" customHeight="true" outlineLevel="0" collapsed="false">
      <c r="A25" s="42" t="n">
        <v>2</v>
      </c>
      <c r="B25" s="42"/>
      <c r="C25" s="48"/>
      <c r="D25" s="49"/>
      <c r="E25" s="42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5" t="n">
        <f aca="false">SUM(F25:V25)</f>
        <v>0</v>
      </c>
    </row>
    <row r="26" s="46" customFormat="true" ht="14.15" hidden="false" customHeight="true" outlineLevel="0" collapsed="false">
      <c r="A26" s="42" t="n">
        <v>3</v>
      </c>
      <c r="B26" s="42"/>
      <c r="C26" s="50"/>
      <c r="D26" s="49"/>
      <c r="E26" s="42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 t="n">
        <f aca="false">SUM(F26:V26)</f>
        <v>0</v>
      </c>
    </row>
    <row r="27" s="46" customFormat="true" ht="14.15" hidden="false" customHeight="true" outlineLevel="0" collapsed="false">
      <c r="A27" s="42" t="n">
        <v>4</v>
      </c>
      <c r="B27" s="51"/>
      <c r="C27" s="48"/>
      <c r="D27" s="49"/>
      <c r="E27" s="42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5" t="n">
        <f aca="false">SUM(F27:V27)</f>
        <v>0</v>
      </c>
    </row>
    <row r="28" s="46" customFormat="true" ht="14.15" hidden="false" customHeight="true" outlineLevel="0" collapsed="false">
      <c r="A28" s="52" t="n">
        <v>5</v>
      </c>
      <c r="B28" s="52"/>
      <c r="C28" s="53"/>
      <c r="D28" s="54"/>
      <c r="E28" s="52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5" t="n">
        <f aca="false">SUM(F28:V28)</f>
        <v>0</v>
      </c>
    </row>
    <row r="29" s="46" customFormat="true" ht="14.15" hidden="false" customHeight="true" outlineLevel="0" collapsed="false">
      <c r="A29" s="52" t="n">
        <v>6</v>
      </c>
      <c r="B29" s="55"/>
      <c r="C29" s="56"/>
      <c r="D29" s="54"/>
      <c r="E29" s="52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5" t="n">
        <f aca="false">SUM(F29:V29)</f>
        <v>0</v>
      </c>
    </row>
    <row r="30" s="46" customFormat="true" ht="12.9" hidden="false" customHeight="false" outlineLevel="0" collapsed="false">
      <c r="A30" s="52" t="n">
        <v>7</v>
      </c>
      <c r="B30" s="55"/>
      <c r="C30" s="57"/>
      <c r="D30" s="54"/>
      <c r="E30" s="52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5" t="n">
        <f aca="false">SUM(F30:V30)</f>
        <v>0</v>
      </c>
    </row>
    <row r="31" s="46" customFormat="true" ht="14.15" hidden="false" customHeight="true" outlineLevel="0" collapsed="false">
      <c r="A31" s="52" t="n">
        <v>8</v>
      </c>
      <c r="B31" s="52"/>
      <c r="C31" s="56"/>
      <c r="D31" s="54"/>
      <c r="E31" s="52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5" t="n">
        <f aca="false">SUM(F31:V31)</f>
        <v>0</v>
      </c>
    </row>
    <row r="32" s="46" customFormat="true" ht="14.15" hidden="false" customHeight="true" outlineLevel="0" collapsed="false">
      <c r="A32" s="52" t="n">
        <v>9</v>
      </c>
      <c r="B32" s="55"/>
      <c r="C32" s="53"/>
      <c r="D32" s="54"/>
      <c r="E32" s="52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5" t="n">
        <f aca="false">SUM(F32:V32)</f>
        <v>0</v>
      </c>
    </row>
    <row r="33" s="46" customFormat="true" ht="12.9" hidden="false" customHeight="false" outlineLevel="0" collapsed="false">
      <c r="A33" s="52" t="n">
        <v>10</v>
      </c>
      <c r="B33" s="55"/>
      <c r="C33" s="57"/>
      <c r="D33" s="54"/>
      <c r="E33" s="52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5" t="n">
        <f aca="false">SUM(F33:V33)</f>
        <v>0</v>
      </c>
    </row>
    <row r="34" s="41" customFormat="true" ht="17.15" hidden="false" customHeight="true" outlineLevel="0" collapsed="false">
      <c r="A34" s="58" t="s">
        <v>39</v>
      </c>
      <c r="B34" s="58"/>
      <c r="C34" s="58"/>
      <c r="D34" s="58"/>
      <c r="E34" s="58"/>
      <c r="F34" s="39" t="n">
        <f aca="false">SUM(F35:F35)</f>
        <v>0</v>
      </c>
      <c r="G34" s="39" t="n">
        <f aca="false">SUM(G35:G35)</f>
        <v>0</v>
      </c>
      <c r="H34" s="39" t="n">
        <f aca="false">SUM(H35:H35)</f>
        <v>0</v>
      </c>
      <c r="I34" s="39" t="n">
        <f aca="false">SUM(I35:I35)</f>
        <v>0</v>
      </c>
      <c r="J34" s="39" t="n">
        <f aca="false">SUM(J35:J35)</f>
        <v>0</v>
      </c>
      <c r="K34" s="39" t="n">
        <f aca="false">SUM(K35:K35)</f>
        <v>0</v>
      </c>
      <c r="L34" s="39" t="n">
        <f aca="false">SUM(L35:L35)</f>
        <v>0</v>
      </c>
      <c r="M34" s="39" t="n">
        <f aca="false">SUM(M35:M35)</f>
        <v>0</v>
      </c>
      <c r="N34" s="39" t="n">
        <f aca="false">SUM(N35:N35)</f>
        <v>0</v>
      </c>
      <c r="O34" s="39" t="n">
        <f aca="false">SUM(O35:O35)</f>
        <v>0</v>
      </c>
      <c r="P34" s="39" t="n">
        <f aca="false">SUM(P35:P35)</f>
        <v>0</v>
      </c>
      <c r="Q34" s="39" t="n">
        <f aca="false">SUM(Q35:Q35)</f>
        <v>0</v>
      </c>
      <c r="R34" s="39" t="n">
        <f aca="false">SUM(R35:R35)</f>
        <v>0</v>
      </c>
      <c r="S34" s="39" t="n">
        <f aca="false">SUM(S35:S35)</f>
        <v>0</v>
      </c>
      <c r="T34" s="39" t="n">
        <f aca="false">SUM(T35:T35)</f>
        <v>0</v>
      </c>
      <c r="U34" s="39" t="n">
        <f aca="false">SUM(U35:U35)</f>
        <v>0</v>
      </c>
      <c r="V34" s="39" t="n">
        <f aca="false">SUM(V35:V35)</f>
        <v>0</v>
      </c>
      <c r="W34" s="40" t="n">
        <f aca="false">SUM(F34:V34)</f>
        <v>0</v>
      </c>
    </row>
    <row r="35" s="46" customFormat="true" ht="14.15" hidden="false" customHeight="true" outlineLevel="0" collapsed="false">
      <c r="A35" s="52" t="n">
        <v>1</v>
      </c>
      <c r="B35" s="55"/>
      <c r="C35" s="56"/>
      <c r="D35" s="54"/>
      <c r="E35" s="52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5" t="n">
        <f aca="false">SUM(F35:V35)</f>
        <v>0</v>
      </c>
    </row>
    <row r="36" s="46" customFormat="true" ht="14.15" hidden="false" customHeight="true" outlineLevel="0" collapsed="false">
      <c r="A36" s="59" t="s">
        <v>40</v>
      </c>
      <c r="B36" s="59"/>
      <c r="C36" s="59"/>
      <c r="D36" s="60" t="n">
        <f aca="false">SUM(D23:D33)</f>
        <v>2</v>
      </c>
      <c r="E36" s="61"/>
      <c r="F36" s="62" t="n">
        <f aca="false">SUM(F34,F23,F12)</f>
        <v>0</v>
      </c>
      <c r="G36" s="62" t="n">
        <f aca="false">SUM(G34,G23,G12)</f>
        <v>0</v>
      </c>
      <c r="H36" s="62" t="n">
        <f aca="false">SUM(H34,H23,H12)</f>
        <v>0</v>
      </c>
      <c r="I36" s="62" t="n">
        <f aca="false">SUM(I34,I23,I12)</f>
        <v>0</v>
      </c>
      <c r="J36" s="62" t="n">
        <f aca="false">SUM(J34,J23,J12)</f>
        <v>3591</v>
      </c>
      <c r="K36" s="62" t="n">
        <f aca="false">SUM(K34,K23,K12)</f>
        <v>0</v>
      </c>
      <c r="L36" s="62" t="n">
        <f aca="false">SUM(L34,L23,L12)</f>
        <v>0</v>
      </c>
      <c r="M36" s="62" t="n">
        <f aca="false">SUM(M34,M23,M12)</f>
        <v>0</v>
      </c>
      <c r="N36" s="62" t="n">
        <f aca="false">SUM(N34,N23,N12)</f>
        <v>0</v>
      </c>
      <c r="O36" s="62" t="n">
        <f aca="false">SUM(O34,O23,O12)</f>
        <v>0</v>
      </c>
      <c r="P36" s="62" t="n">
        <f aca="false">SUM(P34,P23,P12)</f>
        <v>0</v>
      </c>
      <c r="Q36" s="62" t="n">
        <f aca="false">SUM(Q34,Q23,Q12)</f>
        <v>1540</v>
      </c>
      <c r="R36" s="62" t="n">
        <f aca="false">SUM(R34,R23,R12)</f>
        <v>0</v>
      </c>
      <c r="S36" s="62" t="n">
        <f aca="false">SUM(S34,S23,S12)</f>
        <v>0</v>
      </c>
      <c r="T36" s="62" t="n">
        <f aca="false">SUM(T34,T23,T12)</f>
        <v>0</v>
      </c>
      <c r="U36" s="62" t="n">
        <f aca="false">SUM(U34,U23,U12)</f>
        <v>0</v>
      </c>
      <c r="V36" s="62" t="n">
        <f aca="false">SUM(V34,V23,V12)</f>
        <v>0</v>
      </c>
      <c r="W36" s="40" t="n">
        <f aca="false">SUM(W34,W23,W12)</f>
        <v>5131</v>
      </c>
      <c r="X36" s="63"/>
    </row>
    <row r="37" customFormat="false" ht="14.15" hidden="false" customHeight="true" outlineLevel="0" collapsed="false">
      <c r="E37" s="64"/>
      <c r="F37" s="64"/>
      <c r="K37" s="3"/>
      <c r="M37" s="3"/>
      <c r="N37" s="3"/>
      <c r="O37" s="3"/>
    </row>
    <row r="38" customFormat="false" ht="12.45" hidden="false" customHeight="false" outlineLevel="0" collapsed="false">
      <c r="B38" s="65" t="s">
        <v>41</v>
      </c>
      <c r="C38" s="66" t="s">
        <v>42</v>
      </c>
      <c r="E38" s="64"/>
      <c r="F38" s="64"/>
      <c r="K38" s="3"/>
      <c r="M38" s="3"/>
      <c r="N38" s="3"/>
      <c r="O38" s="3"/>
    </row>
    <row r="39" customFormat="false" ht="12.45" hidden="false" customHeight="false" outlineLevel="0" collapsed="false">
      <c r="B39" s="67"/>
      <c r="E39" s="64"/>
      <c r="F39" s="64"/>
      <c r="K39" s="3"/>
      <c r="M39" s="3"/>
      <c r="N39" s="3"/>
      <c r="O39" s="3"/>
      <c r="W39" s="68"/>
    </row>
    <row r="40" customFormat="false" ht="12.45" hidden="false" customHeight="false" outlineLevel="0" collapsed="false">
      <c r="E40" s="64"/>
      <c r="F40" s="64"/>
      <c r="K40" s="3"/>
      <c r="M40" s="3"/>
      <c r="N40" s="3"/>
      <c r="O40" s="3"/>
    </row>
    <row r="41" s="1" customFormat="true" ht="12.45" hidden="false" customHeight="false" outlineLevel="0" collapsed="false">
      <c r="E41" s="69"/>
      <c r="F41" s="69"/>
      <c r="G41" s="69"/>
      <c r="H41" s="69"/>
      <c r="K41" s="68"/>
      <c r="M41" s="68"/>
      <c r="N41" s="68"/>
      <c r="O41" s="68"/>
      <c r="Q41" s="2"/>
      <c r="R41" s="2"/>
      <c r="S41" s="2"/>
      <c r="T41" s="2"/>
      <c r="U41" s="2"/>
      <c r="V41" s="70"/>
      <c r="W41" s="71"/>
    </row>
    <row r="42" customFormat="false" ht="14.15" hidden="false" customHeight="true" outlineLevel="0" collapsed="false"/>
    <row r="43" customFormat="false" ht="14.15" hidden="false" customHeight="true" outlineLevel="0" collapsed="false"/>
  </sheetData>
  <mergeCells count="10">
    <mergeCell ref="Q1:W2"/>
    <mergeCell ref="A4:I4"/>
    <mergeCell ref="A5:I5"/>
    <mergeCell ref="Q7:V7"/>
    <mergeCell ref="R8:V8"/>
    <mergeCell ref="W10:W11"/>
    <mergeCell ref="A12:E12"/>
    <mergeCell ref="A23:E23"/>
    <mergeCell ref="A34:E34"/>
    <mergeCell ref="A36:C36"/>
  </mergeCells>
  <hyperlinks>
    <hyperlink ref="R8" r:id="rId1" display="https://likumi.lv/doc.php?id=124833"/>
  </hyperlinks>
  <printOptions headings="false" gridLines="false" gridLinesSet="true" horizontalCentered="true" verticalCentered="true"/>
  <pageMargins left="0.511805555555555" right="0.236111111111111" top="0.551388888888889" bottom="0.629861111111111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&amp;CValsts budžeta apakšprogramma 09.09. "Sporta federācijas un sporta pasākumi"</oddHeader>
    <oddFooter>&amp;CDOKUMENTS PARAKSTĪTS AR DROŠU ELEKTRONISKO PARAKSTU UN SATUR LAIKA ZĪMOGU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41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D23" activeCellId="0" sqref="D23"/>
    </sheetView>
  </sheetViews>
  <sheetFormatPr defaultColWidth="11.390625" defaultRowHeight="12.45" zeroHeight="false" outlineLevelRow="0" outlineLevelCol="0"/>
  <cols>
    <col collapsed="false" customWidth="true" hidden="false" outlineLevel="0" max="1" min="1" style="1" width="5.31"/>
    <col collapsed="false" customWidth="true" hidden="false" outlineLevel="0" max="2" min="2" style="1" width="9.39"/>
    <col collapsed="false" customWidth="true" hidden="false" outlineLevel="0" max="3" min="3" style="1" width="18.69"/>
    <col collapsed="false" customWidth="true" hidden="false" outlineLevel="0" max="4" min="4" style="1" width="18.54"/>
    <col collapsed="false" customWidth="true" hidden="false" outlineLevel="0" max="5" min="5" style="1" width="11.84"/>
    <col collapsed="false" customWidth="true" hidden="false" outlineLevel="0" max="6" min="6" style="1" width="17.32"/>
    <col collapsed="false" customWidth="false" hidden="false" outlineLevel="0" max="1024" min="7" style="1" width="11.38"/>
  </cols>
  <sheetData>
    <row r="1" s="7" customFormat="true" ht="19.5" hidden="false" customHeight="true" outlineLevel="0" collapsed="false">
      <c r="A1" s="4" t="s">
        <v>43</v>
      </c>
      <c r="E1" s="72" t="s">
        <v>44</v>
      </c>
      <c r="F1" s="72"/>
    </row>
    <row r="2" s="7" customFormat="true" ht="19.5" hidden="false" customHeight="true" outlineLevel="0" collapsed="false">
      <c r="A2" s="4" t="str">
        <f aca="false">Tāme!A2</f>
        <v>Sadarbības līgums Nr. 2.2.1.1-23/65</v>
      </c>
      <c r="E2" s="72"/>
      <c r="F2" s="72"/>
    </row>
    <row r="3" s="7" customFormat="true" ht="16.5" hidden="false" customHeight="true" outlineLevel="0" collapsed="false"/>
    <row r="4" s="7" customFormat="true" ht="16.5" hidden="false" customHeight="true" outlineLevel="0" collapsed="false">
      <c r="E4" s="73"/>
      <c r="F4" s="73"/>
    </row>
    <row r="5" s="7" customFormat="true" ht="29.5" hidden="false" customHeight="true" outlineLevel="0" collapsed="false">
      <c r="A5" s="74"/>
      <c r="B5" s="74"/>
      <c r="C5" s="74"/>
      <c r="D5" s="74"/>
      <c r="E5" s="74"/>
      <c r="F5" s="74"/>
    </row>
    <row r="6" s="7" customFormat="true" ht="18" hidden="false" customHeight="true" outlineLevel="0" collapsed="false">
      <c r="B6" s="75" t="s">
        <v>4</v>
      </c>
      <c r="C6" s="75"/>
      <c r="D6" s="75"/>
      <c r="E6" s="75"/>
      <c r="F6" s="75"/>
    </row>
    <row r="7" s="7" customFormat="true" ht="18" hidden="false" customHeight="true" outlineLevel="0" collapsed="false">
      <c r="B7" s="76"/>
      <c r="C7" s="76"/>
      <c r="D7" s="76"/>
      <c r="E7" s="76"/>
      <c r="F7" s="76"/>
    </row>
    <row r="8" s="7" customFormat="true" ht="15.45" hidden="false" customHeight="false" outlineLevel="0" collapsed="false">
      <c r="A8" s="77" t="s">
        <v>45</v>
      </c>
      <c r="B8" s="77"/>
      <c r="C8" s="77"/>
      <c r="D8" s="77"/>
      <c r="E8" s="77"/>
      <c r="F8" s="77"/>
    </row>
    <row r="9" s="7" customFormat="true" ht="15.45" hidden="false" customHeight="false" outlineLevel="0" collapsed="false">
      <c r="A9" s="77" t="s">
        <v>46</v>
      </c>
      <c r="B9" s="77"/>
      <c r="C9" s="77"/>
      <c r="D9" s="77"/>
      <c r="E9" s="77"/>
      <c r="F9" s="77"/>
    </row>
    <row r="10" customFormat="false" ht="15" hidden="false" customHeight="false" outlineLevel="0" collapsed="false">
      <c r="B10" s="7"/>
      <c r="C10" s="7"/>
      <c r="D10" s="7"/>
      <c r="E10" s="7"/>
      <c r="F10" s="7"/>
    </row>
    <row r="11" customFormat="false" ht="15.75" hidden="false" customHeight="true" outlineLevel="0" collapsed="false">
      <c r="B11" s="78"/>
      <c r="C11" s="78"/>
      <c r="D11" s="78"/>
      <c r="E11" s="78"/>
      <c r="F11" s="78"/>
    </row>
    <row r="12" s="79" customFormat="true" ht="15.45" hidden="false" customHeight="false" outlineLevel="0" collapsed="false">
      <c r="B12" s="80" t="s">
        <v>47</v>
      </c>
      <c r="C12" s="80" t="s">
        <v>48</v>
      </c>
      <c r="D12" s="80" t="s">
        <v>49</v>
      </c>
      <c r="E12" s="81" t="s">
        <v>50</v>
      </c>
    </row>
    <row r="13" customFormat="false" ht="31" hidden="false" customHeight="true" outlineLevel="0" collapsed="false">
      <c r="B13" s="82" t="s">
        <v>51</v>
      </c>
      <c r="C13" s="82" t="s">
        <v>52</v>
      </c>
      <c r="D13" s="83" t="n">
        <v>5131</v>
      </c>
      <c r="E13" s="84" t="n">
        <f aca="false">D13/D$17*100</f>
        <v>100</v>
      </c>
    </row>
    <row r="14" customFormat="false" ht="31" hidden="false" customHeight="true" outlineLevel="0" collapsed="false">
      <c r="B14" s="82" t="s">
        <v>53</v>
      </c>
      <c r="C14" s="82" t="s">
        <v>54</v>
      </c>
      <c r="D14" s="83" t="n">
        <v>0</v>
      </c>
      <c r="E14" s="84" t="n">
        <f aca="false">D14/D$17*100</f>
        <v>0</v>
      </c>
    </row>
    <row r="15" customFormat="false" ht="31" hidden="false" customHeight="true" outlineLevel="0" collapsed="false">
      <c r="B15" s="82" t="s">
        <v>55</v>
      </c>
      <c r="C15" s="82" t="s">
        <v>56</v>
      </c>
      <c r="D15" s="83" t="n">
        <v>0</v>
      </c>
      <c r="E15" s="84" t="n">
        <f aca="false">D15/D$17*100</f>
        <v>0</v>
      </c>
    </row>
    <row r="16" customFormat="false" ht="31" hidden="false" customHeight="true" outlineLevel="0" collapsed="false">
      <c r="B16" s="82" t="s">
        <v>57</v>
      </c>
      <c r="C16" s="82" t="s">
        <v>58</v>
      </c>
      <c r="D16" s="83" t="n">
        <v>0</v>
      </c>
      <c r="E16" s="84" t="n">
        <f aca="false">D16/D$17*100</f>
        <v>0</v>
      </c>
    </row>
    <row r="17" customFormat="false" ht="31" hidden="false" customHeight="true" outlineLevel="0" collapsed="false">
      <c r="B17" s="85" t="s">
        <v>40</v>
      </c>
      <c r="C17" s="85"/>
      <c r="D17" s="86" t="n">
        <f aca="false">SUM(D13:D16)</f>
        <v>5131</v>
      </c>
      <c r="E17" s="86" t="n">
        <f aca="false">SUM(E13:E16)</f>
        <v>100</v>
      </c>
    </row>
    <row r="18" customFormat="false" ht="15" hidden="false" customHeight="false" outlineLevel="0" collapsed="false">
      <c r="B18" s="7"/>
      <c r="C18" s="7"/>
      <c r="D18" s="87" t="s">
        <v>59</v>
      </c>
      <c r="E18" s="7"/>
      <c r="F18" s="7"/>
    </row>
    <row r="19" customFormat="false" ht="15" hidden="false" customHeight="false" outlineLevel="0" collapsed="false">
      <c r="B19" s="7"/>
      <c r="C19" s="7"/>
      <c r="D19" s="87"/>
      <c r="E19" s="7"/>
      <c r="F19" s="7"/>
    </row>
    <row r="20" customFormat="false" ht="15" hidden="false" customHeight="false" outlineLevel="0" collapsed="false">
      <c r="B20" s="7"/>
      <c r="C20" s="7"/>
      <c r="D20" s="87"/>
      <c r="E20" s="7"/>
      <c r="F20" s="7"/>
    </row>
    <row r="21" customFormat="false" ht="15" hidden="false" customHeight="false" outlineLevel="0" collapsed="false">
      <c r="B21" s="7"/>
      <c r="C21" s="7"/>
      <c r="D21" s="87"/>
      <c r="E21" s="7"/>
      <c r="F21" s="7"/>
    </row>
    <row r="22" customFormat="false" ht="15" hidden="false" customHeight="false" outlineLevel="0" collapsed="false">
      <c r="B22" s="7"/>
      <c r="C22" s="7"/>
      <c r="D22" s="87"/>
      <c r="E22" s="7"/>
      <c r="F22" s="7"/>
    </row>
    <row r="23" customFormat="false" ht="15" hidden="false" customHeight="false" outlineLevel="0" collapsed="false">
      <c r="B23" s="7"/>
      <c r="C23" s="7"/>
      <c r="D23" s="7"/>
      <c r="E23" s="7"/>
      <c r="F23" s="7"/>
    </row>
    <row r="24" customFormat="false" ht="12.45" hidden="false" customHeight="false" outlineLevel="0" collapsed="false">
      <c r="A24" s="67" t="s">
        <v>60</v>
      </c>
      <c r="C24" s="67"/>
    </row>
    <row r="25" customFormat="false" ht="12.45" hidden="false" customHeight="false" outlineLevel="0" collapsed="false">
      <c r="B25" s="67"/>
      <c r="C25" s="2"/>
    </row>
    <row r="41" customFormat="false" ht="23.5" hidden="false" customHeight="true" outlineLevel="0" collapsed="false">
      <c r="A41" s="88"/>
      <c r="B41" s="88"/>
      <c r="C41" s="88"/>
      <c r="D41" s="88"/>
      <c r="E41" s="88"/>
      <c r="F41" s="88"/>
    </row>
  </sheetData>
  <mergeCells count="8">
    <mergeCell ref="E1:F2"/>
    <mergeCell ref="E4:F4"/>
    <mergeCell ref="A5:F5"/>
    <mergeCell ref="B6:F6"/>
    <mergeCell ref="A8:F8"/>
    <mergeCell ref="A9:F9"/>
    <mergeCell ref="B17:C17"/>
    <mergeCell ref="A41:F41"/>
  </mergeCells>
  <printOptions headings="false" gridLines="false" gridLinesSet="true" horizontalCentered="false" verticalCentered="false"/>
  <pageMargins left="0.905555555555556" right="0.511805555555555" top="0.747916666666667" bottom="0.747916666666667" header="0.315277777777778" footer="0.315277777777778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&amp;CValsts budžeta apakšprogramma 09.09. "Sporta federācijas un sporta pasākumi"</oddHeader>
    <oddFooter>&amp;CDOKUMENTS PARAKSTĪTS AR DROŠU ELEKTRONISKO PARAKSTU UN SATUR LAIKA ZĪMOGU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91"/>
  <sheetViews>
    <sheetView showFormulas="false" showGridLines="true" showRowColHeaders="true" showZeros="true" rightToLeft="false" tabSelected="true" showOutlineSymbols="true" defaultGridColor="true" view="normal" topLeftCell="A19" colorId="64" zoomScale="98" zoomScaleNormal="98" zoomScalePageLayoutView="100" workbookViewId="0">
      <selection pane="topLeft" activeCell="I11" activeCellId="0" sqref="I11"/>
    </sheetView>
  </sheetViews>
  <sheetFormatPr defaultColWidth="8.6796875" defaultRowHeight="12.45" zeroHeight="false" outlineLevelRow="0" outlineLevelCol="0"/>
  <cols>
    <col collapsed="false" customWidth="true" hidden="false" outlineLevel="0" max="1" min="1" style="1" width="6.54"/>
    <col collapsed="false" customWidth="true" hidden="false" outlineLevel="0" max="2" min="2" style="1" width="46.37"/>
    <col collapsed="false" customWidth="true" hidden="false" outlineLevel="0" max="3" min="3" style="1" width="12.84"/>
    <col collapsed="false" customWidth="true" hidden="false" outlineLevel="0" max="4" min="4" style="1" width="13.84"/>
    <col collapsed="false" customWidth="true" hidden="false" outlineLevel="0" max="5" min="5" style="1" width="14.16"/>
    <col collapsed="false" customWidth="false" hidden="false" outlineLevel="0" max="1024" min="6" style="1" width="8.67"/>
  </cols>
  <sheetData>
    <row r="1" s="7" customFormat="true" ht="15.45" hidden="false" customHeight="false" outlineLevel="0" collapsed="false">
      <c r="A1" s="4" t="s">
        <v>61</v>
      </c>
    </row>
    <row r="2" s="7" customFormat="true" ht="15.45" hidden="false" customHeight="false" outlineLevel="0" collapsed="false">
      <c r="A2" s="4" t="str">
        <f aca="false">Tāme!A2</f>
        <v>Sadarbības līgums Nr. 2.2.1.1-23/65</v>
      </c>
    </row>
    <row r="3" s="7" customFormat="true" ht="36" hidden="false" customHeight="true" outlineLevel="0" collapsed="false">
      <c r="A3" s="74" t="s">
        <v>62</v>
      </c>
      <c r="B3" s="74"/>
      <c r="C3" s="74"/>
      <c r="D3" s="74"/>
      <c r="E3" s="74"/>
    </row>
    <row r="4" customFormat="false" ht="12.45" hidden="false" customHeight="false" outlineLevel="0" collapsed="false">
      <c r="A4" s="89" t="s">
        <v>4</v>
      </c>
      <c r="B4" s="89"/>
      <c r="C4" s="89"/>
      <c r="D4" s="89"/>
      <c r="E4" s="89"/>
    </row>
    <row r="5" s="7" customFormat="true" ht="8.5" hidden="false" customHeight="true" outlineLevel="0" collapsed="false">
      <c r="A5" s="14"/>
      <c r="B5" s="14"/>
      <c r="C5" s="14"/>
      <c r="D5" s="14"/>
      <c r="E5" s="14"/>
    </row>
    <row r="6" s="7" customFormat="true" ht="15" hidden="false" customHeight="true" outlineLevel="0" collapsed="false">
      <c r="A6" s="90" t="s">
        <v>63</v>
      </c>
      <c r="B6" s="90"/>
      <c r="C6" s="90"/>
      <c r="D6" s="90"/>
      <c r="E6" s="13" t="s">
        <v>64</v>
      </c>
    </row>
    <row r="7" s="7" customFormat="true" ht="15" hidden="false" customHeight="true" outlineLevel="0" collapsed="false">
      <c r="A7" s="77" t="s">
        <v>65</v>
      </c>
      <c r="B7" s="77"/>
      <c r="C7" s="77"/>
      <c r="D7" s="77"/>
      <c r="E7" s="13"/>
    </row>
    <row r="8" s="7" customFormat="true" ht="13.5" hidden="false" customHeight="true" outlineLevel="0" collapsed="false">
      <c r="A8" s="77"/>
      <c r="B8" s="77"/>
      <c r="C8" s="77"/>
      <c r="D8" s="77"/>
      <c r="E8" s="77"/>
    </row>
    <row r="9" s="7" customFormat="true" ht="15.65" hidden="false" customHeight="true" outlineLevel="0" collapsed="false">
      <c r="A9" s="7" t="s">
        <v>66</v>
      </c>
      <c r="B9" s="5"/>
      <c r="D9" s="91"/>
      <c r="E9" s="14"/>
    </row>
    <row r="10" customFormat="false" ht="7" hidden="false" customHeight="true" outlineLevel="0" collapsed="false">
      <c r="A10" s="92"/>
      <c r="B10" s="93"/>
      <c r="C10" s="94"/>
    </row>
    <row r="11" customFormat="false" ht="60.65" hidden="false" customHeight="true" outlineLevel="0" collapsed="false">
      <c r="A11" s="95" t="s">
        <v>67</v>
      </c>
      <c r="B11" s="96" t="s">
        <v>68</v>
      </c>
      <c r="C11" s="96" t="s">
        <v>69</v>
      </c>
      <c r="D11" s="96" t="s">
        <v>70</v>
      </c>
      <c r="E11" s="97" t="s">
        <v>71</v>
      </c>
    </row>
    <row r="12" customFormat="false" ht="14.15" hidden="false" customHeight="false" outlineLevel="0" collapsed="false">
      <c r="A12" s="26"/>
      <c r="B12" s="98" t="s">
        <v>72</v>
      </c>
      <c r="C12" s="22"/>
      <c r="D12" s="99" t="n">
        <v>0</v>
      </c>
      <c r="E12" s="100" t="n">
        <f aca="false">D32</f>
        <v>0</v>
      </c>
    </row>
    <row r="13" customFormat="false" ht="14.15" hidden="false" customHeight="false" outlineLevel="0" collapsed="false">
      <c r="A13" s="26"/>
      <c r="B13" s="101" t="s">
        <v>73</v>
      </c>
      <c r="C13" s="102" t="n">
        <v>0</v>
      </c>
      <c r="D13" s="102" t="n">
        <v>0</v>
      </c>
      <c r="E13" s="103" t="n">
        <v>5131</v>
      </c>
    </row>
    <row r="14" customFormat="false" ht="20.5" hidden="false" customHeight="true" outlineLevel="0" collapsed="false">
      <c r="A14" s="104" t="n">
        <v>1110</v>
      </c>
      <c r="B14" s="105" t="s">
        <v>16</v>
      </c>
      <c r="C14" s="106" t="n">
        <v>0</v>
      </c>
      <c r="D14" s="106" t="n">
        <v>0</v>
      </c>
      <c r="E14" s="107" t="n">
        <v>0</v>
      </c>
    </row>
    <row r="15" customFormat="false" ht="32.5" hidden="false" customHeight="true" outlineLevel="0" collapsed="false">
      <c r="A15" s="104" t="n">
        <v>1150</v>
      </c>
      <c r="B15" s="108" t="s">
        <v>17</v>
      </c>
      <c r="C15" s="106" t="n">
        <v>0</v>
      </c>
      <c r="D15" s="106" t="n">
        <v>0</v>
      </c>
      <c r="E15" s="107" t="n">
        <v>0</v>
      </c>
    </row>
    <row r="16" customFormat="false" ht="20.5" hidden="false" customHeight="true" outlineLevel="0" collapsed="false">
      <c r="A16" s="104" t="n">
        <v>1210</v>
      </c>
      <c r="B16" s="108" t="s">
        <v>18</v>
      </c>
      <c r="C16" s="106" t="n">
        <v>0</v>
      </c>
      <c r="D16" s="106" t="n">
        <v>0</v>
      </c>
      <c r="E16" s="107" t="n">
        <v>0</v>
      </c>
    </row>
    <row r="17" customFormat="false" ht="20.5" hidden="false" customHeight="true" outlineLevel="0" collapsed="false">
      <c r="A17" s="104" t="n">
        <v>2110</v>
      </c>
      <c r="B17" s="108" t="s">
        <v>19</v>
      </c>
      <c r="C17" s="106" t="n">
        <v>0</v>
      </c>
      <c r="D17" s="106" t="n">
        <v>0</v>
      </c>
      <c r="E17" s="107" t="n">
        <v>0</v>
      </c>
    </row>
    <row r="18" customFormat="false" ht="20.5" hidden="false" customHeight="true" outlineLevel="0" collapsed="false">
      <c r="A18" s="104" t="n">
        <v>2120</v>
      </c>
      <c r="B18" s="108" t="s">
        <v>20</v>
      </c>
      <c r="C18" s="106" t="n">
        <v>3591</v>
      </c>
      <c r="D18" s="106" t="n">
        <v>0</v>
      </c>
      <c r="E18" s="107" t="n">
        <v>286.77</v>
      </c>
    </row>
    <row r="19" customFormat="false" ht="20.5" hidden="false" customHeight="true" outlineLevel="0" collapsed="false">
      <c r="A19" s="104" t="n">
        <v>2210</v>
      </c>
      <c r="B19" s="105" t="s">
        <v>21</v>
      </c>
      <c r="C19" s="106" t="n">
        <v>0</v>
      </c>
      <c r="D19" s="106" t="n">
        <v>0</v>
      </c>
      <c r="E19" s="107" t="n">
        <v>0</v>
      </c>
    </row>
    <row r="20" customFormat="false" ht="20.5" hidden="false" customHeight="true" outlineLevel="0" collapsed="false">
      <c r="A20" s="104" t="n">
        <v>2220</v>
      </c>
      <c r="B20" s="105" t="s">
        <v>22</v>
      </c>
      <c r="C20" s="106" t="n">
        <v>0</v>
      </c>
      <c r="D20" s="106" t="n">
        <v>0</v>
      </c>
      <c r="E20" s="107" t="n">
        <v>0</v>
      </c>
    </row>
    <row r="21" customFormat="false" ht="20.5" hidden="false" customHeight="true" outlineLevel="0" collapsed="false">
      <c r="A21" s="104" t="n">
        <v>2230</v>
      </c>
      <c r="B21" s="108" t="s">
        <v>23</v>
      </c>
      <c r="C21" s="106" t="n">
        <v>0</v>
      </c>
      <c r="D21" s="106" t="n">
        <v>0</v>
      </c>
      <c r="E21" s="107" t="n">
        <v>0</v>
      </c>
    </row>
    <row r="22" customFormat="false" ht="24.9" hidden="false" customHeight="false" outlineLevel="0" collapsed="false">
      <c r="A22" s="104" t="n">
        <v>2240</v>
      </c>
      <c r="B22" s="109" t="s">
        <v>24</v>
      </c>
      <c r="C22" s="106" t="n">
        <v>0</v>
      </c>
      <c r="D22" s="106" t="n">
        <v>0</v>
      </c>
      <c r="E22" s="107" t="n">
        <v>0</v>
      </c>
    </row>
    <row r="23" customFormat="false" ht="20.5" hidden="false" customHeight="true" outlineLevel="0" collapsed="false">
      <c r="A23" s="104" t="n">
        <v>2250</v>
      </c>
      <c r="B23" s="105" t="s">
        <v>25</v>
      </c>
      <c r="C23" s="106" t="n">
        <v>0</v>
      </c>
      <c r="D23" s="106" t="n">
        <v>0</v>
      </c>
      <c r="E23" s="107" t="n">
        <v>0</v>
      </c>
    </row>
    <row r="24" customFormat="false" ht="20.5" hidden="false" customHeight="true" outlineLevel="0" collapsed="false">
      <c r="A24" s="104" t="n">
        <v>2260</v>
      </c>
      <c r="B24" s="105" t="s">
        <v>26</v>
      </c>
      <c r="C24" s="106" t="n">
        <v>0</v>
      </c>
      <c r="D24" s="106" t="n">
        <v>0</v>
      </c>
      <c r="E24" s="107" t="n">
        <v>0</v>
      </c>
    </row>
    <row r="25" customFormat="false" ht="20.5" hidden="false" customHeight="true" outlineLevel="0" collapsed="false">
      <c r="A25" s="104" t="n">
        <v>2310</v>
      </c>
      <c r="B25" s="108" t="s">
        <v>27</v>
      </c>
      <c r="C25" s="106" t="n">
        <v>1540</v>
      </c>
      <c r="D25" s="106" t="n">
        <v>0</v>
      </c>
      <c r="E25" s="107" t="n">
        <v>0</v>
      </c>
    </row>
    <row r="26" customFormat="false" ht="20.5" hidden="false" customHeight="true" outlineLevel="0" collapsed="false">
      <c r="A26" s="104" t="n">
        <v>2350</v>
      </c>
      <c r="B26" s="105" t="s">
        <v>28</v>
      </c>
      <c r="C26" s="106" t="n">
        <v>0</v>
      </c>
      <c r="D26" s="106" t="n">
        <v>0</v>
      </c>
      <c r="E26" s="107" t="n">
        <v>0</v>
      </c>
    </row>
    <row r="27" customFormat="false" ht="20.5" hidden="false" customHeight="true" outlineLevel="0" collapsed="false">
      <c r="A27" s="104" t="n">
        <v>2390</v>
      </c>
      <c r="B27" s="105" t="s">
        <v>74</v>
      </c>
      <c r="C27" s="106" t="n">
        <v>0</v>
      </c>
      <c r="D27" s="106" t="n">
        <v>0</v>
      </c>
      <c r="E27" s="107" t="n">
        <v>0</v>
      </c>
    </row>
    <row r="28" customFormat="false" ht="25.5" hidden="false" customHeight="true" outlineLevel="0" collapsed="false">
      <c r="A28" s="104" t="n">
        <v>3260</v>
      </c>
      <c r="B28" s="109" t="s">
        <v>75</v>
      </c>
      <c r="C28" s="106" t="n">
        <v>0</v>
      </c>
      <c r="D28" s="106" t="n">
        <v>0</v>
      </c>
      <c r="E28" s="107" t="n">
        <v>0</v>
      </c>
    </row>
    <row r="29" customFormat="false" ht="20.5" hidden="false" customHeight="true" outlineLevel="0" collapsed="false">
      <c r="A29" s="104" t="n">
        <v>5230</v>
      </c>
      <c r="B29" s="110" t="s">
        <v>31</v>
      </c>
      <c r="C29" s="106" t="n">
        <v>0</v>
      </c>
      <c r="D29" s="106" t="n">
        <v>0</v>
      </c>
      <c r="E29" s="107" t="n">
        <v>0</v>
      </c>
    </row>
    <row r="30" customFormat="false" ht="24.65" hidden="false" customHeight="true" outlineLevel="0" collapsed="false">
      <c r="A30" s="104" t="n">
        <v>7710</v>
      </c>
      <c r="B30" s="109" t="s">
        <v>32</v>
      </c>
      <c r="C30" s="106" t="n">
        <v>0</v>
      </c>
      <c r="D30" s="106" t="n">
        <v>0</v>
      </c>
      <c r="E30" s="107" t="n">
        <v>0</v>
      </c>
    </row>
    <row r="31" customFormat="false" ht="20.5" hidden="false" customHeight="true" outlineLevel="0" collapsed="false">
      <c r="A31" s="111"/>
      <c r="B31" s="101" t="s">
        <v>76</v>
      </c>
      <c r="C31" s="112" t="n">
        <f aca="false">SUM(C14:C30)</f>
        <v>5131</v>
      </c>
      <c r="D31" s="112" t="n">
        <f aca="false">SUM(D14:D30)</f>
        <v>0</v>
      </c>
      <c r="E31" s="113" t="n">
        <f aca="false">SUM(E14:E30)</f>
        <v>286.77</v>
      </c>
    </row>
    <row r="32" customFormat="false" ht="14.6" hidden="false" customHeight="false" outlineLevel="0" collapsed="false">
      <c r="A32" s="114"/>
      <c r="B32" s="115" t="s">
        <v>77</v>
      </c>
      <c r="C32" s="116"/>
      <c r="D32" s="117" t="n">
        <f aca="false">D12+D13-D31</f>
        <v>0</v>
      </c>
      <c r="E32" s="118" t="n">
        <f aca="false">E12+E13-E31</f>
        <v>4844.23</v>
      </c>
    </row>
    <row r="33" customFormat="false" ht="8.5" hidden="false" customHeight="true" outlineLevel="0" collapsed="false">
      <c r="A33" s="119"/>
      <c r="B33" s="119"/>
      <c r="C33" s="119"/>
      <c r="D33" s="119"/>
      <c r="E33" s="119"/>
    </row>
    <row r="34" customFormat="false" ht="12.65" hidden="false" customHeight="true" outlineLevel="0" collapsed="false">
      <c r="A34" s="120" t="s">
        <v>78</v>
      </c>
      <c r="B34" s="120"/>
      <c r="C34" s="121"/>
      <c r="D34" s="67"/>
      <c r="E34" s="122"/>
    </row>
    <row r="35" customFormat="false" ht="12.45" hidden="false" customHeight="false" outlineLevel="0" collapsed="false">
      <c r="A35" s="123"/>
      <c r="B35" s="124"/>
      <c r="C35" s="125"/>
      <c r="D35" s="125"/>
      <c r="E35" s="125"/>
    </row>
    <row r="36" customFormat="false" ht="12.45" hidden="false" customHeight="false" outlineLevel="0" collapsed="false">
      <c r="A36" s="123"/>
      <c r="B36" s="124"/>
      <c r="C36" s="125"/>
      <c r="D36" s="125"/>
      <c r="E36" s="125"/>
    </row>
    <row r="37" customFormat="false" ht="12.45" hidden="false" customHeight="false" outlineLevel="0" collapsed="false">
      <c r="A37" s="126" t="s">
        <v>79</v>
      </c>
      <c r="B37" s="79"/>
      <c r="D37" s="79"/>
      <c r="E37" s="79"/>
    </row>
    <row r="38" customFormat="false" ht="12.45" hidden="false" customHeight="false" outlineLevel="0" collapsed="false">
      <c r="A38" s="127" t="s">
        <v>80</v>
      </c>
      <c r="B38" s="126"/>
      <c r="C38" s="126"/>
      <c r="D38" s="128"/>
      <c r="E38" s="129"/>
    </row>
    <row r="39" customFormat="false" ht="12.45" hidden="false" customHeight="false" outlineLevel="0" collapsed="false">
      <c r="A39" s="130" t="s">
        <v>81</v>
      </c>
      <c r="B39" s="130"/>
      <c r="C39" s="130"/>
      <c r="D39" s="130"/>
      <c r="E39" s="129"/>
    </row>
    <row r="40" customFormat="false" ht="12.45" hidden="false" customHeight="false" outlineLevel="0" collapsed="false">
      <c r="A40" s="126"/>
      <c r="B40" s="126"/>
      <c r="C40" s="126"/>
      <c r="D40" s="126"/>
      <c r="E40" s="131"/>
    </row>
    <row r="41" customFormat="false" ht="12.45" hidden="false" customHeight="false" outlineLevel="0" collapsed="false">
      <c r="A41" s="126"/>
      <c r="B41" s="126"/>
      <c r="C41" s="126"/>
      <c r="D41" s="126"/>
      <c r="E41" s="131"/>
    </row>
    <row r="42" customFormat="false" ht="12.45" hidden="false" customHeight="false" outlineLevel="0" collapsed="false">
      <c r="A42" s="126"/>
      <c r="B42" s="126"/>
      <c r="C42" s="126"/>
      <c r="D42" s="126"/>
      <c r="E42" s="131"/>
    </row>
    <row r="43" customFormat="false" ht="12.45" hidden="false" customHeight="false" outlineLevel="0" collapsed="false">
      <c r="A43" s="126"/>
      <c r="B43" s="126"/>
      <c r="C43" s="126"/>
      <c r="D43" s="126"/>
      <c r="E43" s="131"/>
    </row>
    <row r="44" customFormat="false" ht="12.45" hidden="false" customHeight="false" outlineLevel="0" collapsed="false">
      <c r="A44" s="126"/>
      <c r="B44" s="126"/>
      <c r="C44" s="126"/>
      <c r="D44" s="126"/>
      <c r="E44" s="131"/>
    </row>
    <row r="45" customFormat="false" ht="12.45" hidden="false" customHeight="false" outlineLevel="0" collapsed="false">
      <c r="A45" s="126"/>
      <c r="B45" s="126"/>
      <c r="C45" s="126"/>
      <c r="D45" s="126"/>
      <c r="E45" s="131"/>
    </row>
    <row r="46" customFormat="false" ht="12.45" hidden="false" customHeight="false" outlineLevel="0" collapsed="false">
      <c r="A46" s="126"/>
      <c r="B46" s="126"/>
      <c r="C46" s="126"/>
      <c r="D46" s="126"/>
      <c r="E46" s="131"/>
    </row>
    <row r="47" customFormat="false" ht="12.45" hidden="false" customHeight="false" outlineLevel="0" collapsed="false">
      <c r="A47" s="126"/>
      <c r="B47" s="126"/>
      <c r="C47" s="126"/>
      <c r="D47" s="126"/>
      <c r="E47" s="131"/>
    </row>
    <row r="48" customFormat="false" ht="12.45" hidden="false" customHeight="false" outlineLevel="0" collapsed="false">
      <c r="A48" s="126"/>
      <c r="B48" s="126"/>
      <c r="C48" s="126"/>
      <c r="D48" s="126"/>
      <c r="E48" s="131"/>
    </row>
    <row r="49" customFormat="false" ht="16" hidden="false" customHeight="true" outlineLevel="0" collapsed="false">
      <c r="A49" s="132" t="str">
        <f aca="false">A2</f>
        <v>Sadarbības līgums Nr. 2.2.1.1-23/65</v>
      </c>
      <c r="B49" s="126"/>
      <c r="C49" s="126"/>
      <c r="D49" s="126"/>
      <c r="E49" s="131"/>
    </row>
    <row r="50" customFormat="false" ht="12.45" hidden="false" customHeight="false" outlineLevel="0" collapsed="false">
      <c r="A50" s="126"/>
      <c r="B50" s="126"/>
      <c r="C50" s="126"/>
      <c r="D50" s="126"/>
      <c r="E50" s="131"/>
    </row>
    <row r="51" customFormat="false" ht="20.15" hidden="false" customHeight="true" outlineLevel="0" collapsed="false">
      <c r="A51" s="74" t="str">
        <f aca="false">A3</f>
        <v>LATVIJAS SLIDOŠANAS ASOCIĀCIJA</v>
      </c>
      <c r="B51" s="74"/>
      <c r="C51" s="74"/>
      <c r="D51" s="74"/>
      <c r="E51" s="74"/>
    </row>
    <row r="52" customFormat="false" ht="12.45" hidden="false" customHeight="false" outlineLevel="0" collapsed="false">
      <c r="A52" s="89" t="s">
        <v>4</v>
      </c>
      <c r="B52" s="89"/>
      <c r="C52" s="89"/>
      <c r="D52" s="89"/>
      <c r="E52" s="89"/>
    </row>
    <row r="53" customFormat="false" ht="12.45" hidden="false" customHeight="false" outlineLevel="0" collapsed="false">
      <c r="A53" s="126"/>
      <c r="B53" s="126"/>
      <c r="C53" s="126"/>
      <c r="D53" s="126"/>
      <c r="E53" s="131"/>
    </row>
    <row r="54" customFormat="false" ht="14.15" hidden="false" customHeight="false" outlineLevel="0" collapsed="false">
      <c r="A54" s="90" t="s">
        <v>63</v>
      </c>
      <c r="B54" s="90"/>
      <c r="C54" s="90"/>
      <c r="D54" s="90"/>
      <c r="E54" s="133" t="s">
        <v>82</v>
      </c>
      <c r="F54" s="133"/>
    </row>
    <row r="55" customFormat="false" ht="14.15" hidden="false" customHeight="false" outlineLevel="0" collapsed="false">
      <c r="A55" s="90" t="s">
        <v>83</v>
      </c>
      <c r="B55" s="90"/>
      <c r="C55" s="90"/>
      <c r="D55" s="90"/>
      <c r="E55" s="134"/>
      <c r="G55" s="133"/>
    </row>
    <row r="56" customFormat="false" ht="14.15" hidden="false" customHeight="false" outlineLevel="0" collapsed="false">
      <c r="A56" s="135"/>
      <c r="B56" s="135"/>
      <c r="C56" s="135"/>
      <c r="D56" s="135"/>
      <c r="E56" s="135"/>
      <c r="G56" s="133"/>
    </row>
    <row r="57" customFormat="false" ht="14.15" hidden="false" customHeight="false" outlineLevel="0" collapsed="false">
      <c r="A57" s="136" t="str">
        <f aca="false">A9</f>
        <v>par 2023. gada 1.ceturksni</v>
      </c>
      <c r="B57" s="135"/>
      <c r="C57" s="135"/>
      <c r="D57" s="135"/>
      <c r="E57" s="135"/>
      <c r="G57" s="133"/>
    </row>
    <row r="58" customFormat="false" ht="14.15" hidden="false" customHeight="false" outlineLevel="0" collapsed="false">
      <c r="A58" s="135"/>
      <c r="B58" s="135"/>
      <c r="C58" s="135"/>
      <c r="D58" s="135"/>
      <c r="E58" s="135"/>
      <c r="G58" s="133"/>
    </row>
    <row r="59" customFormat="false" ht="50.5" hidden="false" customHeight="true" outlineLevel="0" collapsed="false">
      <c r="A59" s="137" t="s">
        <v>11</v>
      </c>
      <c r="B59" s="138" t="s">
        <v>84</v>
      </c>
      <c r="C59" s="138" t="s">
        <v>69</v>
      </c>
      <c r="D59" s="138" t="s">
        <v>85</v>
      </c>
      <c r="E59" s="138" t="s">
        <v>86</v>
      </c>
      <c r="F59" s="138" t="s">
        <v>87</v>
      </c>
      <c r="G59" s="139" t="s">
        <v>88</v>
      </c>
    </row>
    <row r="60" s="142" customFormat="true" ht="11.5" hidden="false" customHeight="true" outlineLevel="0" collapsed="false">
      <c r="A60" s="140" t="s">
        <v>33</v>
      </c>
      <c r="B60" s="140"/>
      <c r="C60" s="141" t="n">
        <f aca="false">SUM(C61:C70)</f>
        <v>3591</v>
      </c>
      <c r="D60" s="141" t="n">
        <f aca="false">SUM(D61:D70)</f>
        <v>0</v>
      </c>
      <c r="E60" s="141" t="n">
        <v>0</v>
      </c>
      <c r="F60" s="141" t="n">
        <v>3591</v>
      </c>
      <c r="G60" s="141" t="n">
        <v>3591</v>
      </c>
    </row>
    <row r="61" s="142" customFormat="true" ht="11.5" hidden="false" customHeight="true" outlineLevel="0" collapsed="false">
      <c r="A61" s="42" t="n">
        <v>1</v>
      </c>
      <c r="B61" s="143" t="str">
        <f aca="false">Tāme!C13</f>
        <v>ISU PČ daiļslidošanā</v>
      </c>
      <c r="C61" s="144" t="n">
        <f aca="false">Tāme!W13</f>
        <v>3591</v>
      </c>
      <c r="D61" s="145"/>
      <c r="E61" s="146" t="n">
        <v>286.77</v>
      </c>
      <c r="F61" s="144" t="n">
        <v>286.77</v>
      </c>
      <c r="G61" s="144" t="n">
        <v>3304.23</v>
      </c>
    </row>
    <row r="62" s="142" customFormat="true" ht="11.5" hidden="false" customHeight="true" outlineLevel="0" collapsed="false">
      <c r="A62" s="42" t="n">
        <v>2</v>
      </c>
      <c r="B62" s="143" t="n">
        <f aca="false">Tāme!C14</f>
        <v>0</v>
      </c>
      <c r="C62" s="144" t="n">
        <f aca="false">Tāme!W14</f>
        <v>0</v>
      </c>
      <c r="D62" s="146"/>
      <c r="E62" s="147"/>
      <c r="F62" s="144" t="n">
        <f aca="false">SUM(D62:E62)</f>
        <v>0</v>
      </c>
      <c r="G62" s="144" t="n">
        <f aca="false">SUM(C62-F62)</f>
        <v>0</v>
      </c>
    </row>
    <row r="63" s="142" customFormat="true" ht="11.5" hidden="false" customHeight="true" outlineLevel="0" collapsed="false">
      <c r="A63" s="42" t="n">
        <v>3</v>
      </c>
      <c r="B63" s="143" t="n">
        <f aca="false">Tāme!C15</f>
        <v>0</v>
      </c>
      <c r="C63" s="144" t="n">
        <f aca="false">Tāme!W15</f>
        <v>0</v>
      </c>
      <c r="D63" s="146"/>
      <c r="E63" s="147"/>
      <c r="F63" s="144" t="n">
        <f aca="false">SUM(D63:E63)</f>
        <v>0</v>
      </c>
      <c r="G63" s="144" t="n">
        <f aca="false">SUM(C63-F63)</f>
        <v>0</v>
      </c>
    </row>
    <row r="64" s="142" customFormat="true" ht="11.5" hidden="false" customHeight="true" outlineLevel="0" collapsed="false">
      <c r="A64" s="42" t="n">
        <v>4</v>
      </c>
      <c r="B64" s="143" t="n">
        <f aca="false">Tāme!C16</f>
        <v>0</v>
      </c>
      <c r="C64" s="144" t="n">
        <f aca="false">Tāme!W16</f>
        <v>0</v>
      </c>
      <c r="D64" s="146"/>
      <c r="E64" s="147"/>
      <c r="F64" s="144" t="n">
        <f aca="false">SUM(D64:E64)</f>
        <v>0</v>
      </c>
      <c r="G64" s="144" t="n">
        <f aca="false">SUM(C64-F64)</f>
        <v>0</v>
      </c>
    </row>
    <row r="65" s="142" customFormat="true" ht="11.5" hidden="false" customHeight="true" outlineLevel="0" collapsed="false">
      <c r="A65" s="42" t="n">
        <v>5</v>
      </c>
      <c r="B65" s="143" t="n">
        <f aca="false">Tāme!C17</f>
        <v>0</v>
      </c>
      <c r="C65" s="144" t="n">
        <f aca="false">Tāme!W17</f>
        <v>0</v>
      </c>
      <c r="D65" s="146"/>
      <c r="E65" s="147"/>
      <c r="F65" s="144" t="n">
        <f aca="false">SUM(D65:E65)</f>
        <v>0</v>
      </c>
      <c r="G65" s="144" t="n">
        <f aca="false">SUM(C65-F65)</f>
        <v>0</v>
      </c>
    </row>
    <row r="66" s="142" customFormat="true" ht="11.5" hidden="false" customHeight="true" outlineLevel="0" collapsed="false">
      <c r="A66" s="42" t="n">
        <v>6</v>
      </c>
      <c r="B66" s="143" t="n">
        <f aca="false">Tāme!C18</f>
        <v>0</v>
      </c>
      <c r="C66" s="144" t="n">
        <f aca="false">Tāme!W18</f>
        <v>0</v>
      </c>
      <c r="D66" s="146"/>
      <c r="E66" s="147"/>
      <c r="F66" s="144" t="n">
        <f aca="false">SUM(D66:E66)</f>
        <v>0</v>
      </c>
      <c r="G66" s="144" t="n">
        <f aca="false">SUM(C66-F66)</f>
        <v>0</v>
      </c>
    </row>
    <row r="67" s="142" customFormat="true" ht="11.5" hidden="false" customHeight="true" outlineLevel="0" collapsed="false">
      <c r="A67" s="42" t="n">
        <v>7</v>
      </c>
      <c r="B67" s="143" t="n">
        <f aca="false">Tāme!C19</f>
        <v>0</v>
      </c>
      <c r="C67" s="144" t="n">
        <f aca="false">Tāme!W19</f>
        <v>0</v>
      </c>
      <c r="D67" s="146"/>
      <c r="E67" s="147"/>
      <c r="F67" s="144" t="n">
        <f aca="false">SUM(D67:E67)</f>
        <v>0</v>
      </c>
      <c r="G67" s="144" t="n">
        <f aca="false">SUM(C67-F67)</f>
        <v>0</v>
      </c>
    </row>
    <row r="68" customFormat="false" ht="12.45" hidden="false" customHeight="false" outlineLevel="0" collapsed="false">
      <c r="A68" s="42" t="n">
        <v>8</v>
      </c>
      <c r="B68" s="143" t="n">
        <f aca="false">Tāme!C20</f>
        <v>0</v>
      </c>
      <c r="C68" s="144" t="n">
        <f aca="false">Tāme!W20</f>
        <v>0</v>
      </c>
      <c r="D68" s="147"/>
      <c r="E68" s="147"/>
      <c r="F68" s="144" t="n">
        <f aca="false">SUM(D68:E68)</f>
        <v>0</v>
      </c>
      <c r="G68" s="144" t="n">
        <f aca="false">SUM(C68-F68)</f>
        <v>0</v>
      </c>
    </row>
    <row r="69" customFormat="false" ht="12.45" hidden="false" customHeight="false" outlineLevel="0" collapsed="false">
      <c r="A69" s="42" t="n">
        <v>9</v>
      </c>
      <c r="B69" s="143" t="n">
        <f aca="false">Tāme!C21</f>
        <v>0</v>
      </c>
      <c r="C69" s="144" t="n">
        <f aca="false">Tāme!W21</f>
        <v>0</v>
      </c>
      <c r="D69" s="147"/>
      <c r="E69" s="147"/>
      <c r="F69" s="144" t="n">
        <f aca="false">SUM(D69:E69)</f>
        <v>0</v>
      </c>
      <c r="G69" s="144" t="n">
        <f aca="false">SUM(C69-F69)</f>
        <v>0</v>
      </c>
    </row>
    <row r="70" customFormat="false" ht="12.45" hidden="false" customHeight="false" outlineLevel="0" collapsed="false">
      <c r="A70" s="42" t="n">
        <v>10</v>
      </c>
      <c r="B70" s="143" t="n">
        <f aca="false">Tāme!C22</f>
        <v>0</v>
      </c>
      <c r="C70" s="144" t="n">
        <f aca="false">Tāme!W22</f>
        <v>0</v>
      </c>
      <c r="D70" s="147"/>
      <c r="E70" s="147"/>
      <c r="F70" s="144" t="n">
        <f aca="false">SUM(D70:E70)</f>
        <v>0</v>
      </c>
      <c r="G70" s="144" t="n">
        <f aca="false">SUM(C70-F70)</f>
        <v>0</v>
      </c>
    </row>
    <row r="71" customFormat="false" ht="31.5" hidden="false" customHeight="true" outlineLevel="0" collapsed="false">
      <c r="A71" s="148" t="s">
        <v>37</v>
      </c>
      <c r="B71" s="148"/>
      <c r="C71" s="149" t="n">
        <f aca="false">SUM(C72:C81)</f>
        <v>1540</v>
      </c>
      <c r="D71" s="149" t="n">
        <f aca="false">SUM(D72:D81)</f>
        <v>0</v>
      </c>
      <c r="E71" s="149" t="n">
        <f aca="false">SUM(E72:E81)</f>
        <v>0</v>
      </c>
      <c r="F71" s="150" t="n">
        <v>1540</v>
      </c>
      <c r="G71" s="150" t="n">
        <v>1540</v>
      </c>
    </row>
    <row r="72" customFormat="false" ht="12.8" hidden="false" customHeight="false" outlineLevel="0" collapsed="false">
      <c r="A72" s="42" t="n">
        <v>1</v>
      </c>
      <c r="B72" s="143" t="str">
        <f aca="false">Tāme!C24</f>
        <v>Slidošanas inventārs</v>
      </c>
      <c r="C72" s="144" t="n">
        <f aca="false">Tāme!W24</f>
        <v>1540</v>
      </c>
      <c r="D72" s="145"/>
      <c r="E72" s="145"/>
      <c r="F72" s="144" t="n">
        <v>0</v>
      </c>
      <c r="G72" s="144" t="n">
        <v>1540</v>
      </c>
    </row>
    <row r="73" customFormat="false" ht="12.45" hidden="false" customHeight="false" outlineLevel="0" collapsed="false">
      <c r="A73" s="42" t="n">
        <v>2</v>
      </c>
      <c r="B73" s="143" t="n">
        <f aca="false">Tāme!C25</f>
        <v>0</v>
      </c>
      <c r="C73" s="144" t="n">
        <f aca="false">Tāme!W25</f>
        <v>0</v>
      </c>
      <c r="D73" s="147"/>
      <c r="E73" s="147"/>
      <c r="F73" s="144" t="n">
        <f aca="false">SUM(D73:E73)</f>
        <v>0</v>
      </c>
      <c r="G73" s="144" t="n">
        <f aca="false">SUM(C73-F73)</f>
        <v>0</v>
      </c>
    </row>
    <row r="74" customFormat="false" ht="12.45" hidden="false" customHeight="false" outlineLevel="0" collapsed="false">
      <c r="A74" s="42" t="n">
        <v>3</v>
      </c>
      <c r="B74" s="143" t="n">
        <f aca="false">Tāme!C26</f>
        <v>0</v>
      </c>
      <c r="C74" s="144" t="n">
        <f aca="false">Tāme!W26</f>
        <v>0</v>
      </c>
      <c r="D74" s="147"/>
      <c r="E74" s="147"/>
      <c r="F74" s="144" t="n">
        <f aca="false">SUM(D74:E74)</f>
        <v>0</v>
      </c>
      <c r="G74" s="144" t="n">
        <f aca="false">SUM(C74-F74)</f>
        <v>0</v>
      </c>
    </row>
    <row r="75" customFormat="false" ht="12.45" hidden="false" customHeight="false" outlineLevel="0" collapsed="false">
      <c r="A75" s="42" t="n">
        <v>4</v>
      </c>
      <c r="B75" s="143" t="n">
        <f aca="false">Tāme!C27</f>
        <v>0</v>
      </c>
      <c r="C75" s="144" t="n">
        <f aca="false">Tāme!W27</f>
        <v>0</v>
      </c>
      <c r="D75" s="147"/>
      <c r="E75" s="147"/>
      <c r="F75" s="144" t="n">
        <f aca="false">SUM(D75:E75)</f>
        <v>0</v>
      </c>
      <c r="G75" s="144" t="n">
        <f aca="false">SUM(C75-F75)</f>
        <v>0</v>
      </c>
    </row>
    <row r="76" customFormat="false" ht="12.45" hidden="false" customHeight="false" outlineLevel="0" collapsed="false">
      <c r="A76" s="52" t="n">
        <v>5</v>
      </c>
      <c r="B76" s="143" t="n">
        <f aca="false">Tāme!C28</f>
        <v>0</v>
      </c>
      <c r="C76" s="144" t="n">
        <f aca="false">Tāme!W28</f>
        <v>0</v>
      </c>
      <c r="D76" s="147"/>
      <c r="E76" s="147"/>
      <c r="F76" s="144" t="n">
        <f aca="false">SUM(D76:E76)</f>
        <v>0</v>
      </c>
      <c r="G76" s="144" t="n">
        <f aca="false">SUM(C76-F76)</f>
        <v>0</v>
      </c>
    </row>
    <row r="77" customFormat="false" ht="12.45" hidden="false" customHeight="false" outlineLevel="0" collapsed="false">
      <c r="A77" s="52" t="n">
        <v>6</v>
      </c>
      <c r="B77" s="143" t="n">
        <f aca="false">Tāme!C29</f>
        <v>0</v>
      </c>
      <c r="C77" s="144" t="n">
        <f aca="false">Tāme!W29</f>
        <v>0</v>
      </c>
      <c r="D77" s="147"/>
      <c r="E77" s="147"/>
      <c r="F77" s="144" t="n">
        <f aca="false">SUM(D77:E77)</f>
        <v>0</v>
      </c>
      <c r="G77" s="144" t="n">
        <f aca="false">SUM(C77-F77)</f>
        <v>0</v>
      </c>
    </row>
    <row r="78" customFormat="false" ht="12.45" hidden="false" customHeight="false" outlineLevel="0" collapsed="false">
      <c r="A78" s="52" t="n">
        <v>7</v>
      </c>
      <c r="B78" s="143" t="n">
        <f aca="false">Tāme!C30</f>
        <v>0</v>
      </c>
      <c r="C78" s="144" t="n">
        <f aca="false">Tāme!W30</f>
        <v>0</v>
      </c>
      <c r="D78" s="147"/>
      <c r="E78" s="147"/>
      <c r="F78" s="144" t="n">
        <f aca="false">SUM(D78:E78)</f>
        <v>0</v>
      </c>
      <c r="G78" s="144" t="n">
        <f aca="false">SUM(C78-F78)</f>
        <v>0</v>
      </c>
    </row>
    <row r="79" customFormat="false" ht="12.45" hidden="false" customHeight="false" outlineLevel="0" collapsed="false">
      <c r="A79" s="52" t="n">
        <v>8</v>
      </c>
      <c r="B79" s="143" t="n">
        <f aca="false">Tāme!C31</f>
        <v>0</v>
      </c>
      <c r="C79" s="144" t="n">
        <f aca="false">Tāme!W31</f>
        <v>0</v>
      </c>
      <c r="D79" s="147"/>
      <c r="E79" s="147"/>
      <c r="F79" s="144" t="n">
        <f aca="false">SUM(D79:E79)</f>
        <v>0</v>
      </c>
      <c r="G79" s="144" t="n">
        <f aca="false">SUM(C79-F79)</f>
        <v>0</v>
      </c>
    </row>
    <row r="80" customFormat="false" ht="12.45" hidden="false" customHeight="false" outlineLevel="0" collapsed="false">
      <c r="A80" s="52" t="n">
        <v>9</v>
      </c>
      <c r="B80" s="143" t="n">
        <f aca="false">Tāme!C32</f>
        <v>0</v>
      </c>
      <c r="C80" s="144" t="n">
        <f aca="false">Tāme!W32</f>
        <v>0</v>
      </c>
      <c r="D80" s="147"/>
      <c r="E80" s="147"/>
      <c r="F80" s="144" t="n">
        <f aca="false">SUM(D80:E80)</f>
        <v>0</v>
      </c>
      <c r="G80" s="144" t="n">
        <f aca="false">SUM(C80-F80)</f>
        <v>0</v>
      </c>
    </row>
    <row r="81" customFormat="false" ht="12.45" hidden="false" customHeight="false" outlineLevel="0" collapsed="false">
      <c r="A81" s="52" t="n">
        <v>10</v>
      </c>
      <c r="B81" s="143" t="n">
        <f aca="false">Tāme!C33</f>
        <v>0</v>
      </c>
      <c r="C81" s="144" t="n">
        <f aca="false">Tāme!W33</f>
        <v>0</v>
      </c>
      <c r="D81" s="147"/>
      <c r="E81" s="147"/>
      <c r="F81" s="144" t="n">
        <f aca="false">SUM(D81:E81)</f>
        <v>0</v>
      </c>
      <c r="G81" s="144" t="n">
        <f aca="false">SUM(C81-F81)</f>
        <v>0</v>
      </c>
    </row>
    <row r="82" s="151" customFormat="true" ht="30.65" hidden="false" customHeight="true" outlineLevel="0" collapsed="false">
      <c r="A82" s="148" t="s">
        <v>39</v>
      </c>
      <c r="B82" s="148"/>
      <c r="C82" s="150" t="n">
        <f aca="false">SUM(C83:C83)</f>
        <v>0</v>
      </c>
      <c r="D82" s="150" t="n">
        <f aca="false">SUM(D83:D83)</f>
        <v>0</v>
      </c>
      <c r="E82" s="150" t="n">
        <f aca="false">SUM(E83:E83)</f>
        <v>0</v>
      </c>
      <c r="F82" s="150" t="n">
        <f aca="false">SUM(D82:E82)</f>
        <v>0</v>
      </c>
      <c r="G82" s="150" t="n">
        <f aca="false">C82-F82</f>
        <v>0</v>
      </c>
    </row>
    <row r="83" customFormat="false" ht="12.45" hidden="false" customHeight="false" outlineLevel="0" collapsed="false">
      <c r="A83" s="52" t="n">
        <v>1</v>
      </c>
      <c r="B83" s="143" t="n">
        <f aca="false">Tāme!C35</f>
        <v>0</v>
      </c>
      <c r="C83" s="144" t="n">
        <f aca="false">Tāme!W35</f>
        <v>0</v>
      </c>
      <c r="D83" s="147"/>
      <c r="E83" s="147"/>
      <c r="F83" s="144" t="n">
        <f aca="false">SUM(D83:E83)</f>
        <v>0</v>
      </c>
      <c r="G83" s="144" t="n">
        <f aca="false">SUM(C83-F83)</f>
        <v>0</v>
      </c>
    </row>
    <row r="84" s="151" customFormat="true" ht="12.8" hidden="false" customHeight="false" outlineLevel="0" collapsed="false">
      <c r="A84" s="25" t="s">
        <v>89</v>
      </c>
      <c r="B84" s="25"/>
      <c r="C84" s="152" t="n">
        <f aca="false">SUM(C82,C71,C60)</f>
        <v>5131</v>
      </c>
      <c r="D84" s="152" t="n">
        <f aca="false">SUM(D82,D71,D60)</f>
        <v>0</v>
      </c>
      <c r="E84" s="152" t="n">
        <f aca="false">SUM(E82,E71,E60)</f>
        <v>0</v>
      </c>
      <c r="F84" s="152" t="n">
        <v>0</v>
      </c>
      <c r="G84" s="153" t="n">
        <v>4844.23</v>
      </c>
    </row>
    <row r="86" customFormat="false" ht="12.45" hidden="false" customHeight="false" outlineLevel="0" collapsed="false">
      <c r="A86" s="147"/>
      <c r="B86" s="154" t="s">
        <v>90</v>
      </c>
    </row>
    <row r="87" customFormat="false" ht="12.45" hidden="false" customHeight="false" outlineLevel="0" collapsed="false">
      <c r="A87" s="155"/>
      <c r="B87" s="154" t="s">
        <v>91</v>
      </c>
    </row>
    <row r="91" customFormat="false" ht="12.45" hidden="false" customHeight="false" outlineLevel="0" collapsed="false">
      <c r="A91" s="67" t="s">
        <v>41</v>
      </c>
    </row>
  </sheetData>
  <mergeCells count="14">
    <mergeCell ref="A3:E3"/>
    <mergeCell ref="A4:E4"/>
    <mergeCell ref="A6:D6"/>
    <mergeCell ref="A7:D7"/>
    <mergeCell ref="A8:E8"/>
    <mergeCell ref="A33:E33"/>
    <mergeCell ref="A51:E51"/>
    <mergeCell ref="A52:E52"/>
    <mergeCell ref="A54:D54"/>
    <mergeCell ref="A55:D55"/>
    <mergeCell ref="A60:B60"/>
    <mergeCell ref="A71:B71"/>
    <mergeCell ref="A82:B82"/>
    <mergeCell ref="A84:B84"/>
  </mergeCells>
  <printOptions headings="false" gridLines="false" gridLinesSet="true" horizontalCentered="false" verticalCentered="false"/>
  <pageMargins left="0.708333333333333" right="0.708333333333333" top="0.747916666666667" bottom="0.747916666666667" header="0.315277777777778" footer="0.315277777777778"/>
  <pageSetup paperSize="1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>&amp;CValsts budžeta apakšprogramma 09.09. "Sporta federācijas un sporta pasākumi"</oddHeader>
    <oddFooter>&amp;CDOKUMENTS PARAKSTĪTS AR DROŠU ELEKTRONISKO PARAKSTU UN SATUR LAIKA ZĪMOGU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LibreOffice/7.0.4.2$Windows_X86_64 LibreOffice_project/dcf040e67528d9187c66b2379df5ea4407429775</Application>
  <AppVersion>15.0000</AppVersion>
  <Company>LSFP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2002-02-14T07:19:10Z</dcterms:created>
  <dc:creator>&lt;maris.liepins@lsfp.lv&gt;</dc:creator>
  <dc:description/>
  <dc:language>lv-LV</dc:language>
  <cp:lastModifiedBy/>
  <cp:lastPrinted>2022-03-22T09:10:23Z</cp:lastPrinted>
  <dcterms:modified xsi:type="dcterms:W3CDTF">2023-04-11T12:01:44Z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